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DETAILRANGE" localSheetId="1">'1'!$A$42:$D$42</definedName>
    <definedName name="DETAILRANGE" localSheetId="2">'1-1'!$A$7:$M$7</definedName>
    <definedName name="DETAILRANGE" localSheetId="3">'1-2'!$A$7:$J$7</definedName>
    <definedName name="DETAILRANGE" localSheetId="4">'2'!$A$40:$G$40</definedName>
    <definedName name="DETAILRANGE" localSheetId="5">'2-1'!$A$8:$S$8</definedName>
    <definedName name="DETAILRANGE" localSheetId="6">'3'!$A$7:$DJ$7</definedName>
    <definedName name="DETAILRANGE" localSheetId="7">'3-1'!$A$7:$F$7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13">'6'!$A$7:$L$7</definedName>
    <definedName name="DETAILRANGE" localSheetId="14">'7'!$A$40:$H$40</definedName>
    <definedName name="DETAILRANGE" localSheetId="0">'封面'!$A$10</definedName>
    <definedName name="e">#N/A</definedName>
    <definedName name="f">#N/A</definedName>
    <definedName name="g">#N/A</definedName>
    <definedName name="h">#N/A</definedName>
    <definedName name="HEADERRANGE" localSheetId="1">'1'!$A$1:$D$41</definedName>
    <definedName name="HEADERRANGE" localSheetId="2">'1-1'!$A$1:$M$6</definedName>
    <definedName name="HEADERRANGE" localSheetId="3">'1-2'!$A$1:$J$6</definedName>
    <definedName name="HEADERRANGE" localSheetId="4">'2'!$A$1:$G$39</definedName>
    <definedName name="HEADERRANGE" localSheetId="5">'2-1'!$A$1:$S$7</definedName>
    <definedName name="HEADERRANGE" localSheetId="6">'3'!$A$1:$DJ$6</definedName>
    <definedName name="HEADERRANGE" localSheetId="7">'3-1'!$A$1:$F$6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13">'6'!$A$1:$L$6</definedName>
    <definedName name="HEADERRANGE" localSheetId="14">'7'!$A$1:$H$39</definedName>
    <definedName name="HEADERRANGE" localSheetId="0">'封面'!$A$1:$A$9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#N/A</definedName>
    <definedName name="_xlnm.Print_Area" localSheetId="2">#N/A</definedName>
    <definedName name="_xlnm.Print_Area" localSheetId="3">'1-2'!$A$1:$J$7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'3-2'!$A$1:$F$6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14">'7'!$1:$39</definedName>
    <definedName name="_xlnm.Print_Titles" localSheetId="0">'封面'!$1:$9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<sst xmlns="http://schemas.openxmlformats.org/spreadsheetml/2006/main" count="731" uniqueCount="463">
  <si>
    <t>单位名称</t>
  </si>
  <si>
    <t>2020年部门预算</t>
  </si>
  <si>
    <t>报送日期：     年   月   日</t>
  </si>
  <si>
    <t>表1</t>
  </si>
  <si>
    <t>部门收支总表</t>
  </si>
  <si>
    <t>单位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</si>
  <si>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</si>
  <si>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</si>
  <si>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</si>
  <si>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</si>
  <si>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</si>
  <si>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</si>
  <si>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一般公共财政资金</t>
  </si>
  <si>
    <t>一、一般公共服务支出</t>
  </si>
  <si>
    <t>二、政府性基金预算拨款收入</t>
  </si>
  <si>
    <t>政府性基金</t>
  </si>
  <si>
    <t>二、外交支出</t>
  </si>
  <si>
    <t>三、国有资本经营预算拨款收入</t>
  </si>
  <si>
    <t>三、国防支出</t>
  </si>
  <si>
    <t>四、事业收入</t>
  </si>
  <si>
    <t>教育收费收入</t>
  </si>
  <si>
    <t>四、公共安全支出</t>
  </si>
  <si>
    <t>五、事业单位经营收入</t>
  </si>
  <si>
    <t>事业单位经营收入</t>
  </si>
  <si>
    <t>五、教育支出</t>
  </si>
  <si>
    <t>六、其他收入</t>
  </si>
  <si>
    <t>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</si>
  <si>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</si>
  <si>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</si>
  <si>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</si>
  <si>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</si>
  <si>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</si>
  <si>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</si>
  <si>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</si>
  <si>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</si>
  <si>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</si>
  <si>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</si>
  <si>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</si>
  <si>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</si>
  <si>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</si>
  <si>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</si>
  <si>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</si>
  <si>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</si>
  <si>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</si>
  <si>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</si>
  <si>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</si>
  <si>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</si>
  <si>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</si>
  <si>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</si>
  <si>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</si>
  <si>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</si>
  <si>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</si>
  <si>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</si>
  <si>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</si>
  <si>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</si>
  <si>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</si>
  <si>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>上年结转结余小计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</si>
  <si>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</si>
  <si>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</si>
  <si>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</si>
  <si>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</si>
  <si>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</si>
  <si>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</si>
  <si>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</si>
  <si>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</si>
  <si>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</si>
  <si>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</si>
  <si>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</si>
  <si>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</si>
  <si>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</si>
  <si>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</si>
  <si>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科目编码</t>
  </si>
  <si>
    <t>单位代码</t>
  </si>
  <si>
    <t>单位名称  （科目）</t>
  </si>
  <si>
    <t>类</t>
  </si>
  <si>
    <t>款</t>
  </si>
  <si>
    <t>项</t>
  </si>
  <si>
    <t>单位编码</t>
  </si>
  <si>
    <t>功能科目名称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</si>
  <si>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</si>
  <si>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</si>
  <si>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</si>
  <si>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</si>
  <si>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</si>
  <si>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</si>
  <si>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</si>
  <si>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总计(基本支出)</t>
  </si>
  <si>
    <t>总计(项目支出)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</si>
  <si>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</si>
  <si>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</si>
  <si>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</si>
  <si>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</si>
  <si>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</si>
  <si>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</si>
  <si>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</si>
  <si>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</si>
  <si>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</si>
  <si>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</si>
  <si>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</si>
  <si>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</si>
  <si>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</si>
  <si>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</si>
  <si>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</si>
  <si>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</si>
  <si>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</si>
  <si>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</si>
  <si>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</si>
  <si>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</si>
  <si>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</si>
  <si>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</si>
  <si>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</si>
  <si>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</si>
  <si>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</si>
  <si>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</si>
  <si>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</si>
  <si>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</si>
  <si>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</si>
  <si>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</si>
  <si>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</si>
  <si>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</si>
  <si>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</si>
  <si>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</si>
  <si>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</si>
  <si>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</si>
  <si>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</si>
  <si>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</si>
  <si>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</si>
  <si>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</si>
  <si>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</si>
  <si>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</si>
  <si>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财政支出预算表（政府经济分类科目）</t>
  </si>
  <si>
    <t>当年财政拨款安排</t>
  </si>
  <si>
    <t>上年结转安排</t>
  </si>
  <si>
    <t>单位名称(科目)</t>
  </si>
  <si>
    <t>一般公共预算安排</t>
  </si>
  <si>
    <t>小计</t>
  </si>
  <si>
    <t>**</t>
  </si>
  <si>
    <t>经济科目类编码</t>
  </si>
  <si>
    <t>经济科目款编码</t>
  </si>
  <si>
    <t>经济科目款名称</t>
  </si>
  <si>
    <t>一般公共(基本支出)</t>
  </si>
  <si>
    <t>一般公共(项目支出)</t>
  </si>
  <si>
    <t>政府基金(基本支出)</t>
  </si>
  <si>
    <t>政府基金(项目支出)</t>
  </si>
  <si>
    <t>一般结转(基本支出)</t>
  </si>
  <si>
    <t>一般结转(项目支出)</t>
  </si>
  <si>
    <t>基金结转(基本支出)</t>
  </si>
  <si>
    <t>基金结转(项目支出)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</si>
  <si>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</si>
  <si>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</si>
  <si>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</si>
  <si>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</si>
  <si>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</si>
  <si>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</si>
  <si>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</si>
  <si>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</si>
  <si>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</si>
  <si>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</si>
  <si>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</si>
  <si>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</si>
  <si>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</si>
  <si>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</si>
  <si>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</si>
  <si>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</si>
  <si>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</si>
  <si>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</si>
  <si>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</si>
  <si>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</si>
  <si>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</si>
  <si>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</si>
  <si>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</si>
  <si>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</si>
  <si>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</si>
  <si>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</si>
  <si>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</si>
  <si>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</si>
  <si>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</si>
  <si>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</si>
  <si>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</si>
  <si>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</si>
  <si>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</si>
  <si>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</si>
  <si>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</si>
  <si>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</si>
  <si>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</si>
  <si>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</si>
  <si>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</si>
  <si>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</si>
  <si>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</si>
  <si>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</si>
  <si>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</si>
  <si>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</si>
  <si>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</si>
  <si>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</si>
  <si>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</si>
  <si>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</si>
  <si>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</si>
  <si>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</si>
  <si>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</si>
  <si>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</si>
  <si>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</si>
  <si>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</si>
  <si>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</si>
  <si>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</si>
  <si>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</si>
  <si>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</si>
  <si>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</si>
  <si>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</si>
  <si>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</si>
  <si>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</si>
  <si>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</si>
  <si>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</si>
  <si>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</si>
  <si>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</si>
  <si>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</si>
  <si>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</si>
  <si>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</si>
  <si>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</si>
  <si>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</si>
  <si>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</si>
  <si>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</si>
  <si>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</si>
  <si>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</si>
  <si>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</si>
  <si>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</si>
  <si>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</si>
  <si>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</si>
  <si>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</si>
  <si>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</si>
  <si>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</si>
  <si>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</si>
  <si>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</si>
  <si>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</si>
  <si>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</si>
  <si>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</si>
  <si>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</si>
  <si>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</si>
  <si>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</si>
  <si>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</si>
  <si>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</si>
  <si>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</si>
  <si>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</si>
  <si>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国内债务还本</t>
  </si>
  <si>
    <t>国外债务还本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</si>
  <si>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</si>
  <si>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</si>
  <si>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</si>
  <si>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</si>
  <si>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</si>
  <si>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</si>
  <si>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</si>
  <si>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</si>
  <si>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金额(城镇职工基本医疗保险缴费)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</si>
  <si>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</si>
  <si>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</si>
  <si>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</si>
  <si>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</si>
  <si>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</si>
  <si>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</si>
  <si>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</si>
  <si>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</si>
  <si>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</si>
  <si>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</si>
  <si>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金额(水电费)</t>
  </si>
  <si>
    <t>金额(邮电费)</t>
  </si>
  <si>
    <t>金额(取暖费)</t>
  </si>
  <si>
    <t>金额(物业管理费)</t>
  </si>
  <si>
    <t>金额(差旅费)</t>
  </si>
  <si>
    <t>金额(因公出国（境）费用)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</si>
  <si>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</si>
  <si>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</si>
  <si>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</si>
  <si>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</si>
  <si>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</si>
  <si>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</si>
  <si>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金额(被装购置费)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</si>
  <si>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</si>
  <si>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</si>
  <si>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</si>
  <si>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</si>
  <si>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</si>
  <si>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</si>
  <si>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</si>
  <si>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</si>
  <si>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</si>
  <si>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</si>
  <si>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</si>
  <si>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</si>
  <si>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金额(退职(役)费)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</si>
  <si>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</si>
  <si>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</si>
  <si>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</si>
  <si>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</si>
  <si>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</si>
  <si>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</si>
  <si>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</si>
  <si>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金额(其他对个人和家庭的补助支出)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</si>
  <si>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</si>
  <si>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</si>
  <si>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</si>
  <si>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</si>
  <si>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</si>
  <si>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金额(资本性支出（基建）)</t>
  </si>
  <si>
    <t>金额(房屋建筑物购建（基建）)</t>
  </si>
  <si>
    <t>金额(办公设备购置（基建）)</t>
  </si>
  <si>
    <t>金额(专用设备购置（基建）)</t>
  </si>
  <si>
    <t>金额(基础设施建设（基建）)</t>
  </si>
  <si>
    <t>金额(大型修缮（基建）)</t>
  </si>
  <si>
    <t>金额(信息网络及软件购置更新（基建）)</t>
  </si>
  <si>
    <t>金额(物资储备（基建）)</t>
  </si>
  <si>
    <t>金额(公务用车购置（基建）)</t>
  </si>
  <si>
    <t>金额(其他交通工具购置（基建）)</t>
  </si>
  <si>
    <t>金额(文物和陈列品购置（基建）)</t>
  </si>
  <si>
    <t>金额(无形资产购置（基建）)</t>
  </si>
  <si>
    <t>金额(其他基本建设支出（基建）)</t>
  </si>
  <si>
    <t>金额(其他资本性支出)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</si>
  <si>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</si>
  <si>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</si>
  <si>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</si>
  <si>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</si>
  <si>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</si>
  <si>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金额(信息网络及软件购置更新)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</si>
  <si>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</si>
  <si>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</si>
  <si>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</si>
  <si>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</si>
  <si>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</si>
  <si>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</si>
  <si>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</si>
  <si>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金额(产权参股)</t>
  </si>
  <si>
    <t>金额(文物和陈列品购置)</t>
  </si>
  <si>
    <t>金额(无形资产购置)</t>
  </si>
  <si>
    <t>金额(对企业补助（基建）)</t>
  </si>
  <si>
    <t>金额(资本金注入（基建）)</t>
  </si>
  <si>
    <t>金额(其他对企业补助（基建）)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</si>
  <si>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</si>
  <si>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</si>
  <si>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</si>
  <si>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</si>
  <si>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</si>
  <si>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</si>
  <si>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</si>
  <si>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金额(对社会保险基金补助)</t>
  </si>
  <si>
    <t>金额(补充全国社会保障基金)</t>
  </si>
  <si>
    <t>金额(其他支出)</t>
  </si>
  <si>
    <t>金额(赠与)</t>
  </si>
  <si>
    <t>金额(贷款转贷)</t>
  </si>
  <si>
    <t>金额(对民间非盈利性组织和群众性自治组织补贴)</t>
  </si>
  <si>
    <t>金额(债务还本支出（政府预算）)</t>
  </si>
  <si>
    <t>金额(国内债务还本)</t>
  </si>
  <si>
    <t>金额(国外债务还本)</t>
  </si>
  <si>
    <t>表3-1</t>
  </si>
  <si>
    <t>一般公共预算基本支出预算表</t>
  </si>
  <si>
    <t>经济分类科目</t>
  </si>
  <si>
    <t>人员经费</t>
  </si>
  <si>
    <t>公用经费</t>
  </si>
  <si>
    <t>金额(基本支出)</t>
  </si>
  <si>
    <t>公式人员支出</t>
  </si>
  <si>
    <t>表3-2</t>
  </si>
  <si>
    <t>一般公共预算项目支出预算表</t>
  </si>
  <si>
    <t>单位名称（项目）</t>
  </si>
  <si>
    <t>金额</t>
  </si>
  <si>
    <t>项目名称</t>
  </si>
  <si>
    <t>一般公共预算资金</t>
  </si>
  <si>
    <t>表3-3</t>
  </si>
  <si>
    <t>一般公共预算“三公”经费支出预算表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</si>
  <si>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</si>
  <si>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</si>
  <si>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</si>
  <si>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</si>
  <si>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</si>
  <si>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</si>
  <si>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</si>
  <si>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</si>
  <si>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</si>
  <si>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</si>
  <si>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</si>
  <si>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</si>
  <si>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</si>
  <si>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</si>
  <si>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</si>
  <si>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</si>
  <si>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</si>
  <si>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</si>
  <si>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</si>
  <si>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</si>
  <si>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</si>
  <si>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</si>
  <si>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</si>
  <si>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</si>
  <si>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</si>
  <si>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</si>
  <si>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测算标准</t>
  </si>
  <si>
    <t>完成指标名称</t>
  </si>
  <si>
    <t>完成指标值</t>
  </si>
  <si>
    <t>效益指标名称</t>
  </si>
  <si>
    <t>效益指标值</t>
  </si>
  <si>
    <t>满意指标名称</t>
  </si>
  <si>
    <t>满意指标值</t>
  </si>
  <si>
    <t>部门（单位）整体支出绩效目标申报表</t>
  </si>
  <si>
    <t>部门（单位）名称</t>
  </si>
  <si>
    <t>年度
主要
任务</t>
  </si>
  <si>
    <t>任务名称</t>
  </si>
  <si>
    <t>主要内容</t>
  </si>
  <si>
    <t>总额</t>
  </si>
  <si>
    <t>金额合计</t>
  </si>
  <si>
    <t>年度
总体
目标</t>
  </si>
  <si>
    <t>绩效目标</t>
  </si>
  <si>
    <t>一级指标</t>
  </si>
  <si>
    <t>二级指标</t>
  </si>
  <si>
    <t>三级指标序号</t>
  </si>
  <si>
    <t>项目完成目标</t>
  </si>
  <si>
    <t>数量指标</t>
  </si>
  <si>
    <t>质量指标</t>
  </si>
  <si>
    <t>时效指标</t>
  </si>
  <si>
    <t>成本指标</t>
  </si>
  <si>
    <t>项目效果指标</t>
  </si>
  <si>
    <t>经济效益</t>
  </si>
  <si>
    <t>社会效益</t>
  </si>
  <si>
    <t>可持续性</t>
  </si>
  <si>
    <t>生态效益指标</t>
  </si>
  <si>
    <r>
      <t>0</t>
    </r>
    <r>
      <rPr>
        <sz val="9"/>
        <color indexed="8"/>
        <rFont val="宋体"/>
        <family val="0"/>
      </rPr>
      <t>5</t>
    </r>
  </si>
  <si>
    <t>机关事业单位基本养老保险缴费支出</t>
  </si>
  <si>
    <r>
      <t>0</t>
    </r>
    <r>
      <rPr>
        <sz val="9"/>
        <color indexed="8"/>
        <rFont val="宋体"/>
        <family val="0"/>
      </rPr>
      <t>6</t>
    </r>
  </si>
  <si>
    <t>机关事业单位职业年金缴费支出</t>
  </si>
  <si>
    <r>
      <t>1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</si>
  <si>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</si>
  <si>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2</t>
    </r>
  </si>
  <si>
    <t>住房公积金</t>
  </si>
  <si>
    <r>
      <t>0</t>
    </r>
    <r>
      <rPr>
        <sz val="9"/>
        <color indexed="8"/>
        <rFont val="宋体"/>
        <family val="0"/>
      </rPr>
      <t>8</t>
    </r>
  </si>
  <si>
    <r>
      <t>5</t>
    </r>
    <r>
      <rPr>
        <sz val="9"/>
        <color indexed="8"/>
        <rFont val="宋体"/>
        <family val="0"/>
      </rPr>
      <t>0</t>
    </r>
  </si>
  <si>
    <t>事业单位医疗</t>
  </si>
  <si>
    <t>事业运行</t>
  </si>
  <si>
    <r>
      <t>0</t>
    </r>
    <r>
      <rPr>
        <sz val="9"/>
        <color indexed="8"/>
        <rFont val="宋体"/>
        <family val="0"/>
      </rPr>
      <t>1</t>
    </r>
  </si>
  <si>
    <r>
      <t>02</t>
    </r>
  </si>
  <si>
    <r>
      <t>03</t>
    </r>
  </si>
  <si>
    <t>工资奖金津补贴</t>
  </si>
  <si>
    <t>社会保障缴费</t>
  </si>
  <si>
    <t>住房公积金</t>
  </si>
  <si>
    <r>
      <t>0</t>
    </r>
    <r>
      <rPr>
        <sz val="9"/>
        <color indexed="8"/>
        <rFont val="宋体"/>
        <family val="0"/>
      </rPr>
      <t>3</t>
    </r>
  </si>
  <si>
    <t>办公经费</t>
  </si>
  <si>
    <t>培训费</t>
  </si>
  <si>
    <t>公务接待费</t>
  </si>
  <si>
    <r>
      <t>9</t>
    </r>
    <r>
      <rPr>
        <sz val="9"/>
        <color indexed="8"/>
        <rFont val="宋体"/>
        <family val="0"/>
      </rPr>
      <t>9</t>
    </r>
  </si>
  <si>
    <t>其他商品和服务支出</t>
  </si>
  <si>
    <t>其他工资福利支出</t>
  </si>
  <si>
    <t>阿坝州固定资产投资项目审计中心</t>
  </si>
  <si>
    <t>0.21</t>
  </si>
  <si>
    <t>单位名称：阿坝州固定资产投资项目审计中心</t>
  </si>
  <si>
    <t>预算金额（万元）</t>
  </si>
  <si>
    <r>
      <t>完成2</t>
    </r>
    <r>
      <rPr>
        <sz val="10"/>
        <rFont val="宋体"/>
        <family val="0"/>
      </rPr>
      <t>020年度审计工作</t>
    </r>
  </si>
  <si>
    <r>
      <t>完成2</t>
    </r>
    <r>
      <rPr>
        <sz val="10"/>
        <rFont val="宋体"/>
        <family val="0"/>
      </rPr>
      <t>020年度审计项目</t>
    </r>
  </si>
  <si>
    <t>年度目标：根据年初审计计划按时完成全年审计项目</t>
  </si>
  <si>
    <t>项目完成数量</t>
  </si>
  <si>
    <r>
      <t>1</t>
    </r>
    <r>
      <rPr>
        <sz val="10"/>
        <rFont val="宋体"/>
        <family val="0"/>
      </rPr>
      <t>00%完成</t>
    </r>
  </si>
  <si>
    <t>项目完成率</t>
  </si>
  <si>
    <t>项目完成数据</t>
  </si>
  <si>
    <r>
      <t>2</t>
    </r>
    <r>
      <rPr>
        <sz val="10"/>
        <rFont val="宋体"/>
        <family val="0"/>
      </rPr>
      <t>020年12月底</t>
    </r>
  </si>
  <si>
    <t>整改落实率</t>
  </si>
  <si>
    <t>检查结果公开度</t>
  </si>
  <si>
    <t>满意度</t>
  </si>
  <si>
    <t>挽回损失</t>
  </si>
  <si>
    <t>根据审计实际金额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</si>
</sst>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#,##0_);\(#,##0\)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name val="黑体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4"/>
      <name val="黑体"/>
      <family val="3"/>
    </font>
    <font>
      <sz val="9"/>
      <color indexed="8"/>
      <name val="Arial"/>
      <family val="2"/>
    </font>
    <font>
      <sz val="8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6"/>
      <name val="宋体"/>
      <family val="0"/>
    </font>
    <font>
      <sz val="10"/>
      <name val="黑体"/>
      <family val="3"/>
    </font>
    <font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/>
      <bottom style="thin"/>
    </border>
  </borders>
  <cellStyleXfs count="107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5" borderId="0" applyNumberFormat="0" applyBorder="0" applyAlignment="0" applyProtection="0"/>
    <xf numFmtId="0" fontId="45" fillId="3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2" fillId="14" borderId="0" applyNumberFormat="0" applyBorder="0" applyAlignment="0" applyProtection="0"/>
    <xf numFmtId="0" fontId="37" fillId="15" borderId="1" applyNumberFormat="0" applyAlignment="0" applyProtection="0"/>
    <xf numFmtId="0" fontId="38" fillId="16" borderId="2" applyNumberFormat="0" applyAlignment="0" applyProtection="0"/>
    <xf numFmtId="0" fontId="46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9" fillId="0" borderId="6" applyNumberFormat="0" applyFill="0" applyAlignment="0" applyProtection="0"/>
    <xf numFmtId="0" fontId="43" fillId="7" borderId="0" applyNumberFormat="0" applyBorder="0" applyAlignment="0" applyProtection="0"/>
    <xf numFmtId="0" fontId="0" fillId="3" borderId="7" applyNumberFormat="0" applyFont="0" applyAlignment="0" applyProtection="0"/>
    <xf numFmtId="0" fontId="36" fillId="15" borderId="8" applyNumberFormat="0" applyAlignment="0" applyProtection="0"/>
    <xf numFmtId="0" fontId="31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12" fillId="0" borderId="0">
      <alignment/>
      <protection/>
    </xf>
    <xf numFmtId="1" fontId="0" fillId="0" borderId="0">
      <alignment/>
      <protection/>
    </xf>
    <xf numFmtId="0" fontId="12" fillId="0" borderId="0">
      <alignment vertical="center"/>
      <protection/>
    </xf>
    <xf numFmtId="0" fontId="28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0" borderId="9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0" borderId="10" applyNumberFormat="0" applyAlignment="0" applyProtection="0"/>
    <xf numFmtId="0" fontId="38" fillId="21" borderId="1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9" fillId="0" borderId="12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52" fillId="22" borderId="0" applyNumberFormat="0" applyBorder="0" applyAlignment="0" applyProtection="0"/>
    <xf numFmtId="0" fontId="53" fillId="20" borderId="13" applyNumberFormat="0" applyAlignment="0" applyProtection="0"/>
    <xf numFmtId="0" fontId="54" fillId="23" borderId="10" applyNumberFormat="0" applyAlignment="0" applyProtection="0"/>
    <xf numFmtId="0" fontId="29" fillId="0" borderId="0" applyNumberFormat="0" applyFill="0" applyBorder="0" applyAlignment="0" applyProtection="0"/>
    <xf numFmtId="0" fontId="0" fillId="24" borderId="14" applyNumberFormat="0" applyFont="0" applyAlignment="0" applyProtection="0"/>
  </cellStyleXfs>
  <cellXfs count="312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4" fillId="0" borderId="0" xfId="81" applyFont="1" applyAlignment="1">
      <alignment vertical="center"/>
      <protection/>
    </xf>
    <xf numFmtId="1" fontId="5" fillId="0" borderId="0" xfId="0" applyFont="1" applyAlignment="1">
      <alignment/>
    </xf>
    <xf numFmtId="1" fontId="5" fillId="0" borderId="0" xfId="0" applyFont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184" fontId="7" fillId="0" borderId="0" xfId="0" applyNumberFormat="1" applyFont="1" applyFill="1" applyAlignment="1" applyProtection="1">
      <alignment horizontal="center" vertical="top"/>
      <protection/>
    </xf>
    <xf numFmtId="1" fontId="8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 applyProtection="1">
      <alignment vertical="center"/>
      <protection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>
      <alignment vertical="center"/>
    </xf>
    <xf numFmtId="185" fontId="4" fillId="0" borderId="18" xfId="0" applyNumberFormat="1" applyFont="1" applyBorder="1" applyAlignment="1" applyProtection="1">
      <alignment vertical="center" wrapText="1"/>
      <protection/>
    </xf>
    <xf numFmtId="0" fontId="4" fillId="0" borderId="19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 vertical="center"/>
    </xf>
    <xf numFmtId="185" fontId="4" fillId="0" borderId="18" xfId="0" applyNumberFormat="1" applyFont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/>
    </xf>
    <xf numFmtId="185" fontId="4" fillId="0" borderId="18" xfId="0" applyNumberFormat="1" applyFont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9" fillId="15" borderId="0" xfId="0" applyNumberFormat="1" applyFont="1" applyFill="1" applyAlignment="1">
      <alignment/>
    </xf>
    <xf numFmtId="0" fontId="9" fillId="15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>
      <alignment/>
    </xf>
    <xf numFmtId="0" fontId="9" fillId="15" borderId="0" xfId="0" applyNumberFormat="1" applyFont="1" applyFill="1" applyAlignment="1">
      <alignment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15" borderId="16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0" fillId="15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15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6" fillId="15" borderId="0" xfId="0" applyNumberFormat="1" applyFont="1" applyFill="1" applyBorder="1" applyAlignment="1">
      <alignment/>
    </xf>
    <xf numFmtId="0" fontId="9" fillId="15" borderId="0" xfId="0" applyNumberFormat="1" applyFont="1" applyFill="1" applyAlignment="1" applyProtection="1">
      <alignment vertical="center"/>
      <protection/>
    </xf>
    <xf numFmtId="0" fontId="11" fillId="15" borderId="0" xfId="0" applyNumberFormat="1" applyFont="1" applyFill="1" applyAlignment="1">
      <alignment/>
    </xf>
    <xf numFmtId="0" fontId="11" fillId="15" borderId="0" xfId="0" applyNumberFormat="1" applyFont="1" applyFill="1" applyBorder="1" applyAlignment="1">
      <alignment/>
    </xf>
    <xf numFmtId="0" fontId="4" fillId="15" borderId="0" xfId="0" applyNumberFormat="1" applyFont="1" applyFill="1" applyAlignment="1">
      <alignment/>
    </xf>
    <xf numFmtId="0" fontId="4" fillId="15" borderId="0" xfId="0" applyNumberFormat="1" applyFont="1" applyFill="1" applyAlignment="1">
      <alignment horizontal="right" vertical="center"/>
    </xf>
    <xf numFmtId="0" fontId="4" fillId="15" borderId="0" xfId="0" applyNumberFormat="1" applyFont="1" applyFill="1" applyAlignment="1">
      <alignment/>
    </xf>
    <xf numFmtId="0" fontId="4" fillId="0" borderId="22" xfId="0" applyNumberFormat="1" applyFont="1" applyFill="1" applyBorder="1" applyAlignment="1">
      <alignment horizontal="center" vertical="center"/>
    </xf>
    <xf numFmtId="0" fontId="4" fillId="15" borderId="16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5" fillId="15" borderId="0" xfId="0" applyNumberFormat="1" applyFont="1" applyFill="1" applyBorder="1" applyAlignment="1">
      <alignment/>
    </xf>
    <xf numFmtId="0" fontId="5" fillId="15" borderId="0" xfId="0" applyNumberFormat="1" applyFont="1" applyFill="1" applyBorder="1" applyAlignment="1">
      <alignment horizontal="center" vertical="center"/>
    </xf>
    <xf numFmtId="0" fontId="17" fillId="15" borderId="0" xfId="0" applyNumberFormat="1" applyFont="1" applyFill="1" applyBorder="1" applyAlignment="1">
      <alignment horizontal="center" vertical="center"/>
    </xf>
    <xf numFmtId="0" fontId="18" fillId="15" borderId="0" xfId="0" applyNumberFormat="1" applyFont="1" applyFill="1" applyBorder="1" applyAlignment="1">
      <alignment horizontal="center" vertical="center"/>
    </xf>
    <xf numFmtId="0" fontId="5" fillId="15" borderId="0" xfId="0" applyNumberFormat="1" applyFont="1" applyFill="1" applyAlignment="1">
      <alignment horizontal="center" vertical="center"/>
    </xf>
    <xf numFmtId="0" fontId="5" fillId="15" borderId="0" xfId="0" applyNumberFormat="1" applyFont="1" applyFill="1" applyAlignment="1">
      <alignment/>
    </xf>
    <xf numFmtId="0" fontId="4" fillId="15" borderId="0" xfId="0" applyNumberFormat="1" applyFont="1" applyFill="1" applyAlignment="1" applyProtection="1">
      <alignment vertical="center"/>
      <protection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185" fontId="4" fillId="0" borderId="20" xfId="0" applyNumberFormat="1" applyFont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85" fontId="4" fillId="0" borderId="23" xfId="0" applyNumberFormat="1" applyFont="1" applyBorder="1" applyAlignment="1" applyProtection="1">
      <alignment vertical="center" wrapText="1"/>
      <protection/>
    </xf>
    <xf numFmtId="185" fontId="4" fillId="0" borderId="24" xfId="0" applyNumberFormat="1" applyFont="1" applyBorder="1" applyAlignment="1" applyProtection="1">
      <alignment vertical="center" wrapText="1"/>
      <protection/>
    </xf>
    <xf numFmtId="185" fontId="4" fillId="0" borderId="25" xfId="0" applyNumberFormat="1" applyFont="1" applyBorder="1" applyAlignment="1" applyProtection="1">
      <alignment vertical="center" wrapText="1"/>
      <protection/>
    </xf>
    <xf numFmtId="185" fontId="4" fillId="0" borderId="24" xfId="0" applyNumberFormat="1" applyFont="1" applyBorder="1" applyAlignment="1">
      <alignment vertical="center" wrapText="1"/>
    </xf>
    <xf numFmtId="185" fontId="4" fillId="0" borderId="24" xfId="0" applyNumberFormat="1" applyFont="1" applyBorder="1" applyAlignment="1">
      <alignment horizontal="right" vertical="center" wrapText="1"/>
    </xf>
    <xf numFmtId="185" fontId="4" fillId="0" borderId="26" xfId="0" applyNumberFormat="1" applyFont="1" applyBorder="1" applyAlignment="1">
      <alignment horizontal="right" vertical="center" wrapText="1"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1" fontId="9" fillId="0" borderId="20" xfId="0" applyNumberFormat="1" applyFont="1" applyFill="1" applyBorder="1" applyAlignment="1" applyProtection="1">
      <alignment horizontal="center" vertical="center" wrapText="1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9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9" fillId="0" borderId="15" xfId="0" applyNumberFormat="1" applyFont="1" applyFill="1" applyBorder="1" applyAlignment="1">
      <alignment horizontal="centerContinuous" vertical="center"/>
    </xf>
    <xf numFmtId="0" fontId="9" fillId="0" borderId="32" xfId="0" applyNumberFormat="1" applyFont="1" applyFill="1" applyBorder="1" applyAlignment="1">
      <alignment horizontal="centerContinuous" vertical="center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15" borderId="30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185" fontId="9" fillId="0" borderId="33" xfId="0" applyNumberFormat="1" applyFont="1" applyBorder="1" applyAlignment="1" applyProtection="1">
      <alignment vertical="center" wrapText="1"/>
      <protection/>
    </xf>
    <xf numFmtId="185" fontId="9" fillId="0" borderId="34" xfId="0" applyNumberFormat="1" applyFont="1" applyBorder="1" applyAlignment="1" applyProtection="1">
      <alignment vertical="center" wrapText="1"/>
      <protection/>
    </xf>
    <xf numFmtId="0" fontId="17" fillId="0" borderId="0" xfId="0" applyNumberFormat="1" applyFont="1" applyFill="1" applyAlignment="1">
      <alignment horizontal="centerContinuous" vertical="center"/>
    </xf>
    <xf numFmtId="0" fontId="17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Border="1" applyAlignment="1">
      <alignment horizontal="centerContinuous" vertical="center"/>
    </xf>
    <xf numFmtId="1" fontId="21" fillId="0" borderId="0" xfId="0" applyNumberFormat="1" applyFont="1" applyFill="1" applyBorder="1" applyAlignment="1">
      <alignment horizontal="centerContinuous" vertical="center"/>
    </xf>
    <xf numFmtId="0" fontId="9" fillId="15" borderId="0" xfId="0" applyNumberFormat="1" applyFont="1" applyFill="1" applyAlignment="1">
      <alignment horizontal="right" vertical="center"/>
    </xf>
    <xf numFmtId="0" fontId="9" fillId="0" borderId="27" xfId="0" applyNumberFormat="1" applyFont="1" applyFill="1" applyBorder="1" applyAlignment="1" applyProtection="1">
      <alignment horizontal="left"/>
      <protection/>
    </xf>
    <xf numFmtId="49" fontId="9" fillId="0" borderId="32" xfId="0" applyNumberFormat="1" applyFont="1" applyFill="1" applyBorder="1" applyAlignment="1" applyProtection="1">
      <alignment vertical="center" wrapText="1"/>
      <protection/>
    </xf>
    <xf numFmtId="185" fontId="9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 wrapText="1"/>
      <protection/>
    </xf>
    <xf numFmtId="1" fontId="9" fillId="0" borderId="0" xfId="0" applyNumberFormat="1" applyFont="1" applyFill="1" applyAlignment="1" applyProtection="1">
      <alignment vertical="center" wrapText="1"/>
      <protection/>
    </xf>
    <xf numFmtId="0" fontId="9" fillId="15" borderId="0" xfId="0" applyNumberFormat="1" applyFont="1" applyFill="1" applyAlignment="1" applyProtection="1">
      <alignment vertical="center" wrapText="1"/>
      <protection/>
    </xf>
    <xf numFmtId="0" fontId="22" fillId="15" borderId="0" xfId="0" applyNumberFormat="1" applyFont="1" applyFill="1" applyAlignment="1" applyProtection="1">
      <alignment vertical="center" wrapText="1"/>
      <protection/>
    </xf>
    <xf numFmtId="0" fontId="23" fillId="15" borderId="0" xfId="0" applyNumberFormat="1" applyFont="1" applyFill="1" applyAlignment="1" applyProtection="1">
      <alignment vertical="center" wrapText="1"/>
      <protection/>
    </xf>
    <xf numFmtId="0" fontId="24" fillId="15" borderId="0" xfId="0" applyNumberFormat="1" applyFont="1" applyFill="1" applyAlignment="1">
      <alignment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185" fontId="9" fillId="0" borderId="36" xfId="0" applyNumberFormat="1" applyFont="1" applyBorder="1" applyAlignment="1" applyProtection="1">
      <alignment vertical="center" wrapText="1"/>
      <protection/>
    </xf>
    <xf numFmtId="185" fontId="9" fillId="0" borderId="37" xfId="0" applyNumberFormat="1" applyFont="1" applyBorder="1" applyAlignment="1" applyProtection="1">
      <alignment vertical="center" wrapText="1"/>
      <protection/>
    </xf>
    <xf numFmtId="185" fontId="9" fillId="0" borderId="28" xfId="0" applyNumberFormat="1" applyFont="1" applyFill="1" applyBorder="1" applyAlignment="1" applyProtection="1">
      <alignment vertical="center" wrapText="1"/>
      <protection/>
    </xf>
    <xf numFmtId="185" fontId="9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right"/>
    </xf>
    <xf numFmtId="49" fontId="9" fillId="0" borderId="18" xfId="0" applyNumberFormat="1" applyFont="1" applyFill="1" applyBorder="1" applyAlignment="1" applyProtection="1">
      <alignment vertical="center" wrapText="1"/>
      <protection/>
    </xf>
    <xf numFmtId="185" fontId="9" fillId="0" borderId="18" xfId="0" applyNumberFormat="1" applyFont="1" applyFill="1" applyBorder="1" applyAlignment="1" applyProtection="1">
      <alignment vertical="center" wrapText="1"/>
      <protection/>
    </xf>
    <xf numFmtId="1" fontId="0" fillId="0" borderId="0" xfId="0" applyFont="1" applyAlignment="1">
      <alignment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1" fontId="4" fillId="0" borderId="18" xfId="0" applyFont="1" applyBorder="1" applyAlignment="1">
      <alignment vertical="center" wrapText="1"/>
    </xf>
    <xf numFmtId="2" fontId="4" fillId="0" borderId="18" xfId="0" applyNumberFormat="1" applyFont="1" applyBorder="1" applyAlignment="1">
      <alignment vertical="center" wrapText="1"/>
    </xf>
    <xf numFmtId="0" fontId="4" fillId="0" borderId="0" xfId="81" applyFont="1" applyAlignment="1">
      <alignment vertical="center" wrapText="1"/>
      <protection/>
    </xf>
    <xf numFmtId="0" fontId="26" fillId="0" borderId="0" xfId="81" applyFont="1" applyAlignment="1">
      <alignment vertical="center"/>
      <protection/>
    </xf>
    <xf numFmtId="0" fontId="4" fillId="0" borderId="28" xfId="81" applyFont="1" applyBorder="1" applyAlignment="1">
      <alignment horizontal="center" vertical="center" wrapText="1"/>
      <protection/>
    </xf>
    <xf numFmtId="0" fontId="4" fillId="0" borderId="28" xfId="81" applyFont="1" applyBorder="1" applyAlignment="1">
      <alignment vertical="center" wrapText="1"/>
      <protection/>
    </xf>
    <xf numFmtId="0" fontId="4" fillId="0" borderId="18" xfId="81" applyFont="1" applyBorder="1" applyAlignment="1">
      <alignment vertical="center" wrapText="1"/>
      <protection/>
    </xf>
    <xf numFmtId="0" fontId="4" fillId="0" borderId="15" xfId="81" applyFont="1" applyBorder="1" applyAlignment="1">
      <alignment vertical="center" wrapText="1"/>
      <protection/>
    </xf>
    <xf numFmtId="0" fontId="4" fillId="0" borderId="15" xfId="81" applyFont="1" applyBorder="1" applyAlignment="1">
      <alignment horizontal="center" vertical="center" wrapText="1"/>
      <protection/>
    </xf>
    <xf numFmtId="1" fontId="4" fillId="0" borderId="18" xfId="0" applyFont="1" applyFill="1" applyBorder="1" applyAlignment="1">
      <alignment horizontal="center" vertical="center" wrapText="1"/>
    </xf>
    <xf numFmtId="1" fontId="4" fillId="0" borderId="18" xfId="0" applyFont="1" applyBorder="1" applyAlignment="1">
      <alignment horizontal="center" vertical="center" wrapText="1"/>
    </xf>
    <xf numFmtId="49" fontId="9" fillId="0" borderId="31" xfId="0" applyNumberFormat="1" applyFont="1" applyFill="1" applyBorder="1" applyAlignment="1" applyProtection="1">
      <alignment vertical="center" wrapText="1"/>
      <protection/>
    </xf>
    <xf numFmtId="185" fontId="9" fillId="0" borderId="38" xfId="0" applyNumberFormat="1" applyFont="1" applyBorder="1" applyAlignment="1" applyProtection="1">
      <alignment vertical="center" wrapText="1"/>
      <protection/>
    </xf>
    <xf numFmtId="185" fontId="9" fillId="0" borderId="31" xfId="0" applyNumberFormat="1" applyFont="1" applyBorder="1" applyAlignment="1" applyProtection="1">
      <alignment vertical="center" wrapText="1"/>
      <protection/>
    </xf>
    <xf numFmtId="185" fontId="9" fillId="0" borderId="30" xfId="0" applyNumberFormat="1" applyFont="1" applyBorder="1" applyAlignment="1" applyProtection="1">
      <alignment vertical="center" wrapText="1"/>
      <protection/>
    </xf>
    <xf numFmtId="185" fontId="9" fillId="0" borderId="0" xfId="0" applyNumberFormat="1" applyFont="1" applyBorder="1" applyAlignment="1" applyProtection="1">
      <alignment vertical="center" wrapText="1"/>
      <protection/>
    </xf>
    <xf numFmtId="185" fontId="9" fillId="0" borderId="39" xfId="0" applyNumberFormat="1" applyFont="1" applyBorder="1" applyAlignment="1" applyProtection="1">
      <alignment vertical="center" wrapText="1"/>
      <protection/>
    </xf>
    <xf numFmtId="0" fontId="0" fillId="15" borderId="28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16" fillId="15" borderId="28" xfId="0" applyNumberFormat="1" applyFont="1" applyFill="1" applyBorder="1" applyAlignment="1">
      <alignment/>
    </xf>
    <xf numFmtId="49" fontId="0" fillId="15" borderId="28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49" fontId="4" fillId="0" borderId="31" xfId="0" applyNumberFormat="1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vertical="center" wrapText="1"/>
      <protection/>
    </xf>
    <xf numFmtId="185" fontId="4" fillId="0" borderId="29" xfId="0" applyNumberFormat="1" applyFont="1" applyBorder="1" applyAlignment="1" applyProtection="1">
      <alignment vertical="center" wrapText="1"/>
      <protection/>
    </xf>
    <xf numFmtId="185" fontId="4" fillId="0" borderId="40" xfId="0" applyNumberFormat="1" applyFont="1" applyBorder="1" applyAlignment="1" applyProtection="1">
      <alignment vertical="center" wrapText="1"/>
      <protection/>
    </xf>
    <xf numFmtId="185" fontId="4" fillId="0" borderId="41" xfId="0" applyNumberFormat="1" applyFont="1" applyBorder="1" applyAlignment="1" applyProtection="1">
      <alignment vertical="center" wrapText="1"/>
      <protection/>
    </xf>
    <xf numFmtId="0" fontId="5" fillId="0" borderId="28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/>
    </xf>
    <xf numFmtId="0" fontId="5" fillId="15" borderId="28" xfId="0" applyNumberFormat="1" applyFont="1" applyFill="1" applyBorder="1" applyAlignment="1">
      <alignment/>
    </xf>
    <xf numFmtId="0" fontId="5" fillId="15" borderId="28" xfId="0" applyNumberFormat="1" applyFont="1" applyFill="1" applyBorder="1" applyAlignment="1">
      <alignment horizontal="center" vertical="center"/>
    </xf>
    <xf numFmtId="185" fontId="9" fillId="0" borderId="20" xfId="0" applyNumberFormat="1" applyFont="1" applyBorder="1" applyAlignment="1" applyProtection="1">
      <alignment vertical="center" wrapText="1"/>
      <protection/>
    </xf>
    <xf numFmtId="1" fontId="0" fillId="0" borderId="28" xfId="0" applyNumberFormat="1" applyFont="1" applyFill="1" applyBorder="1" applyAlignment="1">
      <alignment/>
    </xf>
    <xf numFmtId="1" fontId="9" fillId="0" borderId="28" xfId="0" applyNumberFormat="1" applyFont="1" applyFill="1" applyBorder="1" applyAlignment="1">
      <alignment/>
    </xf>
    <xf numFmtId="0" fontId="16" fillId="0" borderId="28" xfId="0" applyNumberFormat="1" applyFont="1" applyFill="1" applyBorder="1" applyAlignment="1">
      <alignment/>
    </xf>
    <xf numFmtId="49" fontId="9" fillId="0" borderId="30" xfId="0" applyNumberFormat="1" applyFont="1" applyFill="1" applyBorder="1" applyAlignment="1" applyProtection="1">
      <alignment vertical="center" wrapText="1"/>
      <protection/>
    </xf>
    <xf numFmtId="185" fontId="9" fillId="0" borderId="38" xfId="82" applyNumberFormat="1" applyFont="1" applyBorder="1" applyAlignment="1" applyProtection="1">
      <alignment vertical="center" wrapText="1"/>
      <protection/>
    </xf>
    <xf numFmtId="185" fontId="9" fillId="0" borderId="31" xfId="82" applyNumberFormat="1" applyFont="1" applyBorder="1" applyAlignment="1" applyProtection="1">
      <alignment vertical="center" wrapText="1"/>
      <protection/>
    </xf>
    <xf numFmtId="185" fontId="0" fillId="0" borderId="20" xfId="0" applyNumberFormat="1" applyFont="1" applyBorder="1" applyAlignment="1">
      <alignment wrapText="1"/>
    </xf>
    <xf numFmtId="4" fontId="9" fillId="0" borderId="28" xfId="0" applyNumberFormat="1" applyFont="1" applyFill="1" applyBorder="1" applyAlignment="1" applyProtection="1">
      <alignment/>
      <protection/>
    </xf>
    <xf numFmtId="186" fontId="20" fillId="0" borderId="28" xfId="0" applyNumberFormat="1" applyFont="1" applyFill="1" applyBorder="1" applyAlignment="1">
      <alignment horizontal="center" vertical="center"/>
    </xf>
    <xf numFmtId="186" fontId="20" fillId="15" borderId="28" xfId="0" applyNumberFormat="1" applyFont="1" applyFill="1" applyBorder="1" applyAlignment="1">
      <alignment horizontal="center" vertical="center"/>
    </xf>
    <xf numFmtId="185" fontId="9" fillId="0" borderId="29" xfId="0" applyNumberFormat="1" applyFont="1" applyBorder="1" applyAlignment="1" applyProtection="1">
      <alignment vertical="center" wrapText="1"/>
      <protection/>
    </xf>
    <xf numFmtId="185" fontId="9" fillId="0" borderId="40" xfId="0" applyNumberFormat="1" applyFont="1" applyBorder="1" applyAlignment="1" applyProtection="1">
      <alignment vertical="center" wrapText="1"/>
      <protection/>
    </xf>
    <xf numFmtId="185" fontId="9" fillId="0" borderId="41" xfId="0" applyNumberFormat="1" applyFont="1" applyBorder="1" applyAlignment="1" applyProtection="1">
      <alignment vertical="center" wrapText="1"/>
      <protection/>
    </xf>
    <xf numFmtId="0" fontId="17" fillId="0" borderId="28" xfId="0" applyNumberFormat="1" applyFont="1" applyFill="1" applyBorder="1" applyAlignment="1">
      <alignment horizontal="centerContinuous" vertical="center"/>
    </xf>
    <xf numFmtId="1" fontId="21" fillId="0" borderId="28" xfId="0" applyNumberFormat="1" applyFont="1" applyFill="1" applyBorder="1" applyAlignment="1">
      <alignment/>
    </xf>
    <xf numFmtId="0" fontId="17" fillId="0" borderId="28" xfId="0" applyNumberFormat="1" applyFont="1" applyFill="1" applyBorder="1" applyAlignment="1">
      <alignment/>
    </xf>
    <xf numFmtId="0" fontId="5" fillId="0" borderId="28" xfId="0" applyNumberFormat="1" applyFont="1" applyFill="1" applyBorder="1" applyAlignment="1">
      <alignment horizontal="centerContinuous" vertical="center"/>
    </xf>
    <xf numFmtId="185" fontId="9" fillId="0" borderId="42" xfId="0" applyNumberFormat="1" applyFont="1" applyBorder="1" applyAlignment="1" applyProtection="1">
      <alignment vertical="center" wrapText="1"/>
      <protection/>
    </xf>
    <xf numFmtId="185" fontId="9" fillId="0" borderId="43" xfId="0" applyNumberFormat="1" applyFont="1" applyBorder="1" applyAlignment="1" applyProtection="1">
      <alignment vertical="center" wrapText="1"/>
      <protection/>
    </xf>
    <xf numFmtId="49" fontId="21" fillId="0" borderId="28" xfId="0" applyNumberFormat="1" applyFont="1" applyFill="1" applyBorder="1" applyAlignment="1">
      <alignment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3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15" borderId="46" xfId="0" applyNumberFormat="1" applyFont="1" applyFill="1" applyBorder="1" applyAlignment="1" applyProtection="1">
      <alignment horizontal="center" vertical="center" wrapText="1"/>
      <protection/>
    </xf>
    <xf numFmtId="0" fontId="9" fillId="15" borderId="47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15" borderId="19" xfId="0" applyNumberFormat="1" applyFont="1" applyFill="1" applyBorder="1" applyAlignment="1" applyProtection="1">
      <alignment horizontal="center" vertical="center"/>
      <protection/>
    </xf>
    <xf numFmtId="0" fontId="4" fillId="15" borderId="17" xfId="0" applyNumberFormat="1" applyFont="1" applyFill="1" applyBorder="1" applyAlignment="1" applyProtection="1">
      <alignment horizontal="center" vertical="center"/>
      <protection/>
    </xf>
    <xf numFmtId="0" fontId="4" fillId="15" borderId="31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 applyProtection="1">
      <alignment horizontal="center" vertical="center" wrapText="1"/>
      <protection/>
    </xf>
    <xf numFmtId="1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15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1" fontId="0" fillId="0" borderId="33" xfId="82" applyNumberFormat="1" applyFill="1" applyBorder="1" applyAlignment="1">
      <alignment horizontal="center" vertical="center"/>
      <protection/>
    </xf>
    <xf numFmtId="1" fontId="0" fillId="0" borderId="22" xfId="82" applyNumberFormat="1" applyFill="1" applyBorder="1" applyAlignment="1">
      <alignment horizontal="center" vertical="center"/>
      <protection/>
    </xf>
    <xf numFmtId="1" fontId="0" fillId="0" borderId="37" xfId="82" applyNumberFormat="1" applyFill="1" applyBorder="1" applyAlignment="1">
      <alignment horizontal="center" vertical="center"/>
      <protection/>
    </xf>
    <xf numFmtId="0" fontId="9" fillId="15" borderId="33" xfId="82" applyNumberFormat="1" applyFont="1" applyFill="1" applyBorder="1" applyAlignment="1" applyProtection="1">
      <alignment horizontal="center" vertical="center"/>
      <protection/>
    </xf>
    <xf numFmtId="0" fontId="9" fillId="15" borderId="22" xfId="82" applyNumberFormat="1" applyFont="1" applyFill="1" applyBorder="1" applyAlignment="1" applyProtection="1">
      <alignment horizontal="center" vertical="center"/>
      <protection/>
    </xf>
    <xf numFmtId="0" fontId="9" fillId="15" borderId="37" xfId="82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>
      <alignment horizontal="center" vertical="center"/>
    </xf>
    <xf numFmtId="0" fontId="9" fillId="0" borderId="18" xfId="82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>
      <alignment horizontal="center" vertical="center" wrapText="1"/>
    </xf>
    <xf numFmtId="0" fontId="9" fillId="0" borderId="32" xfId="82" applyNumberFormat="1" applyFont="1" applyFill="1" applyBorder="1" applyAlignment="1" applyProtection="1">
      <alignment horizontal="center" vertical="center" wrapText="1"/>
      <protection/>
    </xf>
    <xf numFmtId="0" fontId="9" fillId="0" borderId="31" xfId="82" applyNumberFormat="1" applyFont="1" applyFill="1" applyBorder="1" applyAlignment="1" applyProtection="1">
      <alignment horizontal="center" vertical="center" wrapText="1"/>
      <protection/>
    </xf>
    <xf numFmtId="0" fontId="9" fillId="0" borderId="15" xfId="82" applyNumberFormat="1" applyFont="1" applyFill="1" applyBorder="1" applyAlignment="1" applyProtection="1">
      <alignment horizontal="center" vertical="center" wrapText="1"/>
      <protection/>
    </xf>
    <xf numFmtId="0" fontId="9" fillId="0" borderId="30" xfId="82" applyNumberFormat="1" applyFont="1" applyFill="1" applyBorder="1" applyAlignment="1" applyProtection="1">
      <alignment horizontal="center" vertical="center" wrapText="1"/>
      <protection/>
    </xf>
    <xf numFmtId="0" fontId="9" fillId="0" borderId="17" xfId="82" applyNumberFormat="1" applyFont="1" applyFill="1" applyBorder="1" applyAlignment="1" applyProtection="1">
      <alignment horizontal="center" vertical="center" wrapText="1"/>
      <protection/>
    </xf>
    <xf numFmtId="0" fontId="9" fillId="0" borderId="28" xfId="82" applyNumberFormat="1" applyFont="1" applyFill="1" applyBorder="1" applyAlignment="1" applyProtection="1">
      <alignment horizontal="center" vertical="center" wrapText="1"/>
      <protection/>
    </xf>
    <xf numFmtId="1" fontId="9" fillId="0" borderId="15" xfId="82" applyNumberFormat="1" applyFont="1" applyFill="1" applyBorder="1" applyAlignment="1" applyProtection="1">
      <alignment horizontal="center" vertical="center" wrapText="1"/>
      <protection/>
    </xf>
    <xf numFmtId="1" fontId="9" fillId="0" borderId="30" xfId="82" applyNumberFormat="1" applyFont="1" applyFill="1" applyBorder="1" applyAlignment="1" applyProtection="1">
      <alignment horizontal="center" vertical="center" wrapText="1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 wrapText="1"/>
      <protection/>
    </xf>
    <xf numFmtId="1" fontId="9" fillId="0" borderId="28" xfId="0" applyNumberFormat="1" applyFont="1" applyFill="1" applyBorder="1" applyAlignment="1" applyProtection="1">
      <alignment horizontal="center" vertical="center" wrapText="1"/>
      <protection/>
    </xf>
    <xf numFmtId="1" fontId="9" fillId="0" borderId="30" xfId="0" applyNumberFormat="1" applyFont="1" applyFill="1" applyBorder="1" applyAlignment="1" applyProtection="1">
      <alignment horizontal="center" vertical="center" wrapText="1"/>
      <protection/>
    </xf>
    <xf numFmtId="1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9" fillId="0" borderId="48" xfId="0" applyNumberFormat="1" applyFont="1" applyFill="1" applyBorder="1" applyAlignment="1" applyProtection="1">
      <alignment horizontal="center" vertical="center" wrapText="1"/>
      <protection/>
    </xf>
    <xf numFmtId="1" fontId="9" fillId="0" borderId="32" xfId="0" applyNumberFormat="1" applyFont="1" applyFill="1" applyBorder="1" applyAlignment="1" applyProtection="1">
      <alignment horizontal="center" vertical="center"/>
      <protection/>
    </xf>
    <xf numFmtId="1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1" fontId="9" fillId="0" borderId="27" xfId="0" applyNumberFormat="1" applyFont="1" applyFill="1" applyBorder="1" applyAlignment="1" applyProtection="1">
      <alignment horizontal="center" vertical="center" wrapText="1"/>
      <protection/>
    </xf>
    <xf numFmtId="1" fontId="9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4" fillId="0" borderId="18" xfId="83" applyFont="1" applyFill="1" applyBorder="1" applyAlignment="1">
      <alignment horizontal="left" vertical="center" wrapText="1"/>
      <protection/>
    </xf>
    <xf numFmtId="0" fontId="4" fillId="0" borderId="33" xfId="83" applyFont="1" applyFill="1" applyBorder="1" applyAlignment="1">
      <alignment vertical="center" wrapText="1"/>
      <protection/>
    </xf>
    <xf numFmtId="0" fontId="4" fillId="0" borderId="37" xfId="83" applyFont="1" applyFill="1" applyBorder="1" applyAlignment="1">
      <alignment vertical="center" wrapText="1"/>
      <protection/>
    </xf>
    <xf numFmtId="0" fontId="4" fillId="0" borderId="18" xfId="83" applyFont="1" applyFill="1" applyBorder="1" applyAlignment="1">
      <alignment vertical="center" wrapText="1"/>
      <protection/>
    </xf>
    <xf numFmtId="0" fontId="4" fillId="0" borderId="18" xfId="83" applyFont="1" applyFill="1" applyBorder="1" applyAlignment="1">
      <alignment horizontal="center" vertical="center" wrapText="1"/>
      <protection/>
    </xf>
    <xf numFmtId="1" fontId="4" fillId="0" borderId="18" xfId="0" applyFont="1" applyFill="1" applyBorder="1" applyAlignment="1">
      <alignment horizontal="center" vertical="center" wrapText="1"/>
    </xf>
    <xf numFmtId="1" fontId="4" fillId="0" borderId="18" xfId="0" applyFont="1" applyFill="1" applyBorder="1" applyAlignment="1">
      <alignment horizontal="center" vertical="center" textRotation="255" wrapText="1"/>
    </xf>
    <xf numFmtId="0" fontId="4" fillId="0" borderId="18" xfId="83" applyFont="1" applyFill="1" applyBorder="1" applyAlignment="1">
      <alignment horizontal="center" vertical="center"/>
      <protection/>
    </xf>
    <xf numFmtId="1" fontId="4" fillId="0" borderId="18" xfId="0" applyFont="1" applyBorder="1" applyAlignment="1">
      <alignment horizontal="center" vertical="center"/>
    </xf>
    <xf numFmtId="0" fontId="27" fillId="0" borderId="0" xfId="81" applyFont="1" applyAlignment="1">
      <alignment horizontal="center" vertical="center" wrapText="1"/>
      <protection/>
    </xf>
    <xf numFmtId="0" fontId="4" fillId="0" borderId="0" xfId="81" applyFont="1" applyAlignment="1">
      <alignment horizontal="center" vertical="center" wrapText="1"/>
      <protection/>
    </xf>
    <xf numFmtId="0" fontId="4" fillId="0" borderId="17" xfId="81" applyFont="1" applyBorder="1" applyAlignment="1">
      <alignment horizontal="center" vertical="center" wrapText="1"/>
      <protection/>
    </xf>
    <xf numFmtId="0" fontId="4" fillId="0" borderId="19" xfId="81" applyFont="1" applyBorder="1" applyAlignment="1">
      <alignment horizontal="center" vertical="center" wrapText="1"/>
      <protection/>
    </xf>
    <xf numFmtId="0" fontId="4" fillId="0" borderId="46" xfId="81" applyFont="1" applyBorder="1" applyAlignment="1">
      <alignment horizontal="center" vertical="center" wrapText="1"/>
      <protection/>
    </xf>
    <xf numFmtId="0" fontId="4" fillId="0" borderId="19" xfId="81" applyFont="1" applyBorder="1" applyAlignment="1">
      <alignment vertical="center" wrapText="1"/>
      <protection/>
    </xf>
    <xf numFmtId="0" fontId="4" fillId="0" borderId="46" xfId="81" applyFont="1" applyBorder="1" applyAlignment="1">
      <alignment vertical="center" wrapText="1"/>
      <protection/>
    </xf>
    <xf numFmtId="0" fontId="4" fillId="0" borderId="28" xfId="81" applyFont="1" applyBorder="1" applyAlignment="1">
      <alignment horizontal="center" vertical="center" wrapText="1"/>
      <protection/>
    </xf>
    <xf numFmtId="0" fontId="4" fillId="0" borderId="31" xfId="81" applyFont="1" applyBorder="1" applyAlignment="1">
      <alignment horizontal="center" vertical="center" wrapText="1"/>
      <protection/>
    </xf>
    <xf numFmtId="0" fontId="4" fillId="0" borderId="47" xfId="81" applyFont="1" applyBorder="1" applyAlignment="1">
      <alignment horizontal="center" vertical="center" wrapText="1"/>
      <protection/>
    </xf>
    <xf numFmtId="0" fontId="4" fillId="0" borderId="32" xfId="81" applyFont="1" applyBorder="1" applyAlignment="1">
      <alignment horizontal="center" vertical="center" wrapText="1"/>
      <protection/>
    </xf>
    <xf numFmtId="0" fontId="4" fillId="0" borderId="48" xfId="81" applyFont="1" applyBorder="1" applyAlignment="1">
      <alignment horizontal="center" vertical="center" wrapText="1"/>
      <protection/>
    </xf>
    <xf numFmtId="0" fontId="4" fillId="0" borderId="31" xfId="81" applyFont="1" applyBorder="1" applyAlignment="1">
      <alignment vertical="center" wrapText="1"/>
      <protection/>
    </xf>
    <xf numFmtId="0" fontId="4" fillId="0" borderId="47" xfId="81" applyFont="1" applyBorder="1" applyAlignment="1">
      <alignment vertical="center" wrapText="1"/>
      <protection/>
    </xf>
    <xf numFmtId="0" fontId="4" fillId="0" borderId="17" xfId="81" applyFont="1" applyBorder="1" applyAlignment="1">
      <alignment horizontal="left" vertical="center" wrapText="1"/>
      <protection/>
    </xf>
    <xf numFmtId="0" fontId="4" fillId="0" borderId="46" xfId="81" applyFont="1" applyBorder="1" applyAlignment="1">
      <alignment horizontal="left" vertical="center" wrapText="1"/>
      <protection/>
    </xf>
    <xf numFmtId="0" fontId="4" fillId="0" borderId="18" xfId="81" applyFont="1" applyBorder="1" applyAlignment="1">
      <alignment vertical="center" wrapText="1"/>
      <protection/>
    </xf>
    <xf numFmtId="0" fontId="4" fillId="0" borderId="27" xfId="81" applyFont="1" applyBorder="1" applyAlignment="1">
      <alignment horizontal="center" vertical="center" wrapText="1"/>
      <protection/>
    </xf>
    <xf numFmtId="0" fontId="4" fillId="0" borderId="19" xfId="81" applyFont="1" applyBorder="1" applyAlignment="1">
      <alignment horizontal="left" vertical="center" wrapText="1"/>
      <protection/>
    </xf>
    <xf numFmtId="0" fontId="4" fillId="0" borderId="33" xfId="81" applyFont="1" applyBorder="1" applyAlignment="1">
      <alignment vertical="center" wrapText="1"/>
      <protection/>
    </xf>
    <xf numFmtId="0" fontId="4" fillId="0" borderId="37" xfId="81" applyFont="1" applyBorder="1" applyAlignment="1">
      <alignment vertical="center" wrapText="1"/>
      <protection/>
    </xf>
    <xf numFmtId="0" fontId="4" fillId="0" borderId="17" xfId="81" applyFont="1" applyBorder="1" applyAlignment="1">
      <alignment vertical="center" wrapText="1"/>
      <protection/>
    </xf>
    <xf numFmtId="0" fontId="4" fillId="0" borderId="17" xfId="81" applyFont="1" applyBorder="1" applyAlignment="1">
      <alignment horizontal="center" vertical="center" wrapText="1"/>
      <protection/>
    </xf>
    <xf numFmtId="0" fontId="4" fillId="0" borderId="31" xfId="81" applyFont="1" applyBorder="1" applyAlignment="1">
      <alignment vertical="center" wrapText="1"/>
      <protection/>
    </xf>
    <xf numFmtId="0" fontId="4" fillId="0" borderId="17" xfId="81" applyFont="1" applyBorder="1" applyAlignment="1">
      <alignment horizontal="left" vertical="center" wrapText="1"/>
      <protection/>
    </xf>
    <xf numFmtId="0" fontId="4" fillId="0" borderId="18" xfId="83" applyFont="1" applyFill="1" applyBorder="1" applyAlignment="1">
      <alignment horizontal="left" vertical="center" wrapText="1"/>
      <protection/>
    </xf>
    <xf numFmtId="0" fontId="4" fillId="0" borderId="18" xfId="83" applyFont="1" applyFill="1" applyBorder="1" applyAlignment="1">
      <alignment vertical="center" wrapText="1"/>
      <protection/>
    </xf>
    <xf numFmtId="9" fontId="4" fillId="0" borderId="18" xfId="83" applyNumberFormat="1" applyFont="1" applyFill="1" applyBorder="1" applyAlignment="1">
      <alignment vertical="center" wrapText="1"/>
      <protection/>
    </xf>
    <xf numFmtId="9" fontId="4" fillId="0" borderId="33" xfId="83" applyNumberFormat="1" applyFont="1" applyFill="1" applyBorder="1" applyAlignment="1">
      <alignment vertical="center" wrapText="1"/>
      <protection/>
    </xf>
  </cellXfs>
  <cellStyles count="93">
    <cellStyle name="Normal" xfId="0"/>
    <cellStyle name="20% - Accent1 1" xfId="15"/>
    <cellStyle name="20% - Accent2 1" xfId="16"/>
    <cellStyle name="20% - Accent3 1" xfId="17"/>
    <cellStyle name="20% - Accent4 1" xfId="18"/>
    <cellStyle name="20% - Accent5 1" xfId="19"/>
    <cellStyle name="20% - Accent6 1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 1" xfId="27"/>
    <cellStyle name="40% - Accent2 1" xfId="28"/>
    <cellStyle name="40% - Accent3 1" xfId="29"/>
    <cellStyle name="40% - Accent4 1" xfId="30"/>
    <cellStyle name="40% - Accent5 1" xfId="31"/>
    <cellStyle name="40% - Accent6 1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 1" xfId="39"/>
    <cellStyle name="60% - Accent2 1" xfId="40"/>
    <cellStyle name="60% - Accent3 1" xfId="41"/>
    <cellStyle name="60% - Accent4 1" xfId="42"/>
    <cellStyle name="60% - Accent5 1" xfId="43"/>
    <cellStyle name="60% - Accent6 1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 1" xfId="51"/>
    <cellStyle name="Accent2 1" xfId="52"/>
    <cellStyle name="Accent3 1" xfId="53"/>
    <cellStyle name="Accent4 1" xfId="54"/>
    <cellStyle name="Accent5 1" xfId="55"/>
    <cellStyle name="Accent6 1" xfId="56"/>
    <cellStyle name="Bad 1" xfId="57"/>
    <cellStyle name="Calculation 1" xfId="58"/>
    <cellStyle name="Check Cell 1" xfId="59"/>
    <cellStyle name="Explanatory Text 1" xfId="60"/>
    <cellStyle name="Good 1" xfId="61"/>
    <cellStyle name="Heading 1 1" xfId="62"/>
    <cellStyle name="Heading 2 1" xfId="63"/>
    <cellStyle name="Heading 3 1" xfId="64"/>
    <cellStyle name="Heading 4 1" xfId="65"/>
    <cellStyle name="Input 1" xfId="66"/>
    <cellStyle name="Linked Cell 1" xfId="67"/>
    <cellStyle name="Neutral 1" xfId="68"/>
    <cellStyle name="Note 1" xfId="69"/>
    <cellStyle name="Output 1" xfId="70"/>
    <cellStyle name="Title 1" xfId="71"/>
    <cellStyle name="Total 1" xfId="72"/>
    <cellStyle name="Warning Text 1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常规 2" xfId="81"/>
    <cellStyle name="常规_3" xfId="82"/>
    <cellStyle name="常规_棚户区改造绩效目标" xfId="83"/>
    <cellStyle name="Hyperlink" xfId="84"/>
    <cellStyle name="好" xfId="85"/>
    <cellStyle name="汇总" xfId="86"/>
    <cellStyle name="Currency" xfId="87"/>
    <cellStyle name="Currency [0]" xfId="88"/>
    <cellStyle name="计算" xfId="89"/>
    <cellStyle name="检查单元格" xfId="90"/>
    <cellStyle name="解释性文本" xfId="91"/>
    <cellStyle name="警告文本" xfId="92"/>
    <cellStyle name="链接单元格" xfId="93"/>
    <cellStyle name="Comma" xfId="94"/>
    <cellStyle name="Comma [0]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Followed Hyperlink" xfId="105"/>
    <cellStyle name="注释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B4" sqref="B4"/>
    </sheetView>
  </sheetViews>
  <sheetFormatPr defaultColWidth="9.16015625" defaultRowHeight="11.25"/>
  <cols>
    <col min="1" max="1" width="163.83203125" style="0" customWidth="1"/>
  </cols>
  <sheetData>
    <row r="1" ht="14.25">
      <c r="A1" s="7"/>
    </row>
    <row r="3" ht="63.75" customHeight="1">
      <c r="A3" s="8" t="s">
        <v>0</v>
      </c>
    </row>
    <row r="4" ht="107.25" customHeight="1">
      <c r="A4" s="9" t="s">
        <v>1</v>
      </c>
    </row>
    <row r="5" ht="409.5" customHeight="1" hidden="1">
      <c r="A5" s="10"/>
    </row>
    <row r="6" ht="22.5">
      <c r="A6" s="11"/>
    </row>
    <row r="7" ht="57" customHeight="1">
      <c r="A7" s="11"/>
    </row>
    <row r="8" ht="78" customHeight="1"/>
    <row r="9" ht="82.5" customHeight="1">
      <c r="A9" s="12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104"/>
      <c r="F1" s="18"/>
      <c r="G1" s="18"/>
      <c r="H1" s="14" t="s">
        <v>364</v>
      </c>
      <c r="I1" s="105"/>
    </row>
    <row r="2" spans="1:9" ht="25.5" customHeight="1">
      <c r="A2" s="196" t="s">
        <v>365</v>
      </c>
      <c r="B2" s="196"/>
      <c r="C2" s="196"/>
      <c r="D2" s="196"/>
      <c r="E2" s="196"/>
      <c r="F2" s="196"/>
      <c r="G2" s="196"/>
      <c r="H2" s="196"/>
      <c r="I2" s="105"/>
    </row>
    <row r="3" spans="1:9" ht="19.5" customHeight="1">
      <c r="A3" s="95" t="s">
        <v>5</v>
      </c>
      <c r="B3" s="39"/>
      <c r="C3" s="39"/>
      <c r="D3" s="39"/>
      <c r="E3" s="39"/>
      <c r="F3" s="39"/>
      <c r="G3" s="39"/>
      <c r="H3" s="14" t="s">
        <v>6</v>
      </c>
      <c r="I3" s="105"/>
    </row>
    <row r="4" spans="1:9" ht="19.5" customHeight="1">
      <c r="A4" s="215" t="s">
        <v>77</v>
      </c>
      <c r="B4" s="215" t="s">
        <v>0</v>
      </c>
      <c r="C4" s="209" t="s">
        <v>366</v>
      </c>
      <c r="D4" s="209"/>
      <c r="E4" s="210"/>
      <c r="F4" s="210"/>
      <c r="G4" s="210"/>
      <c r="H4" s="209"/>
      <c r="I4" s="105"/>
    </row>
    <row r="5" spans="1:9" ht="19.5" customHeight="1">
      <c r="A5" s="215"/>
      <c r="B5" s="215"/>
      <c r="C5" s="266" t="s">
        <v>65</v>
      </c>
      <c r="D5" s="213" t="s">
        <v>184</v>
      </c>
      <c r="E5" s="257" t="s">
        <v>367</v>
      </c>
      <c r="F5" s="258"/>
      <c r="G5" s="259"/>
      <c r="H5" s="265" t="s">
        <v>189</v>
      </c>
      <c r="I5" s="105"/>
    </row>
    <row r="6" spans="1:9" ht="33.75" customHeight="1">
      <c r="A6" s="212"/>
      <c r="B6" s="212"/>
      <c r="C6" s="267"/>
      <c r="D6" s="203"/>
      <c r="E6" s="127" t="s">
        <v>135</v>
      </c>
      <c r="F6" s="128" t="s">
        <v>368</v>
      </c>
      <c r="G6" s="129" t="s">
        <v>369</v>
      </c>
      <c r="H6" s="262"/>
      <c r="I6" s="105"/>
    </row>
    <row r="7" spans="1:9" ht="19.5" customHeight="1">
      <c r="A7" s="153" t="s">
        <v>77</v>
      </c>
      <c r="B7" s="153" t="s">
        <v>0</v>
      </c>
      <c r="C7" s="186">
        <f>SUM(D7,F7:H7)</f>
        <v>0</v>
      </c>
      <c r="D7" s="187" t="s">
        <v>268</v>
      </c>
      <c r="E7" s="187">
        <f>SUM(F7:G7)</f>
        <v>0</v>
      </c>
      <c r="F7" s="187" t="s">
        <v>327</v>
      </c>
      <c r="G7" s="193" t="s">
        <v>281</v>
      </c>
      <c r="H7" s="194" t="s">
        <v>273</v>
      </c>
      <c r="I7" s="84"/>
    </row>
    <row r="8" spans="1:9" ht="19.5" customHeight="1">
      <c r="A8" s="172">
        <v>127102</v>
      </c>
      <c r="B8" s="172" t="s">
        <v>446</v>
      </c>
      <c r="C8" s="195" t="s">
        <v>447</v>
      </c>
      <c r="D8" s="172"/>
      <c r="E8" s="189"/>
      <c r="F8" s="172"/>
      <c r="G8" s="172"/>
      <c r="H8" s="195">
        <v>0.21</v>
      </c>
      <c r="I8" s="105"/>
    </row>
    <row r="9" spans="1:9" ht="19.5" customHeight="1">
      <c r="A9" s="172"/>
      <c r="B9" s="172"/>
      <c r="C9" s="172"/>
      <c r="D9" s="172"/>
      <c r="E9" s="189"/>
      <c r="F9" s="191"/>
      <c r="G9" s="191"/>
      <c r="H9" s="190"/>
      <c r="I9" s="111"/>
    </row>
    <row r="10" spans="1:9" ht="19.5" customHeight="1">
      <c r="A10" s="172"/>
      <c r="B10" s="172"/>
      <c r="C10" s="172"/>
      <c r="D10" s="172"/>
      <c r="E10" s="192"/>
      <c r="F10" s="172"/>
      <c r="G10" s="172"/>
      <c r="H10" s="190"/>
      <c r="I10" s="111"/>
    </row>
    <row r="11" spans="1:9" ht="19.5" customHeight="1">
      <c r="A11" s="172"/>
      <c r="B11" s="172"/>
      <c r="C11" s="172"/>
      <c r="D11" s="172"/>
      <c r="E11" s="192"/>
      <c r="F11" s="172"/>
      <c r="G11" s="172"/>
      <c r="H11" s="190"/>
      <c r="I11" s="111"/>
    </row>
    <row r="12" spans="1:9" ht="19.5" customHeight="1">
      <c r="A12" s="172"/>
      <c r="B12" s="172"/>
      <c r="C12" s="172"/>
      <c r="D12" s="172"/>
      <c r="E12" s="189"/>
      <c r="F12" s="172"/>
      <c r="G12" s="172"/>
      <c r="H12" s="190"/>
      <c r="I12" s="111"/>
    </row>
    <row r="13" spans="1:9" ht="19.5" customHeight="1">
      <c r="A13" s="172"/>
      <c r="B13" s="172"/>
      <c r="C13" s="172"/>
      <c r="D13" s="172"/>
      <c r="E13" s="189"/>
      <c r="F13" s="172"/>
      <c r="G13" s="172"/>
      <c r="H13" s="190"/>
      <c r="I13" s="111"/>
    </row>
    <row r="14" spans="1:9" ht="19.5" customHeight="1">
      <c r="A14" s="63"/>
      <c r="B14" s="63"/>
      <c r="C14" s="63"/>
      <c r="D14" s="63"/>
      <c r="E14" s="112"/>
      <c r="F14" s="63"/>
      <c r="G14" s="63"/>
      <c r="H14" s="111"/>
      <c r="I14" s="111"/>
    </row>
    <row r="15" spans="1:9" ht="19.5" customHeight="1">
      <c r="A15" s="63"/>
      <c r="B15" s="63"/>
      <c r="C15" s="63"/>
      <c r="D15" s="63"/>
      <c r="E15" s="112"/>
      <c r="F15" s="63"/>
      <c r="G15" s="63"/>
      <c r="H15" s="111"/>
      <c r="I15" s="111"/>
    </row>
    <row r="16" spans="1:9" ht="19.5" customHeight="1">
      <c r="A16" s="63"/>
      <c r="B16" s="63"/>
      <c r="C16" s="63"/>
      <c r="D16" s="63"/>
      <c r="E16" s="109"/>
      <c r="F16" s="63"/>
      <c r="G16" s="63"/>
      <c r="H16" s="111"/>
      <c r="I16" s="111"/>
    </row>
    <row r="17" spans="1:9" ht="19.5" customHeight="1">
      <c r="A17" s="63"/>
      <c r="B17" s="63"/>
      <c r="C17" s="63"/>
      <c r="D17" s="63"/>
      <c r="E17" s="109"/>
      <c r="F17" s="63"/>
      <c r="G17" s="63"/>
      <c r="H17" s="111"/>
      <c r="I17" s="111"/>
    </row>
    <row r="18" spans="1:9" ht="19.5" customHeight="1">
      <c r="A18" s="63"/>
      <c r="B18" s="63"/>
      <c r="C18" s="63"/>
      <c r="D18" s="63"/>
      <c r="E18" s="113"/>
      <c r="F18" s="63"/>
      <c r="G18" s="63"/>
      <c r="H18" s="111"/>
      <c r="I18" s="111"/>
    </row>
    <row r="19" spans="1:9" ht="19.5" customHeight="1">
      <c r="A19" s="63"/>
      <c r="B19" s="63"/>
      <c r="C19" s="63"/>
      <c r="D19" s="63"/>
      <c r="E19" s="112"/>
      <c r="F19" s="63"/>
      <c r="G19" s="63"/>
      <c r="H19" s="111"/>
      <c r="I19" s="111"/>
    </row>
    <row r="20" spans="1:9" ht="19.5" customHeight="1">
      <c r="A20" s="112"/>
      <c r="B20" s="112"/>
      <c r="C20" s="112"/>
      <c r="D20" s="112"/>
      <c r="E20" s="112"/>
      <c r="F20" s="63"/>
      <c r="G20" s="63"/>
      <c r="H20" s="111"/>
      <c r="I20" s="111"/>
    </row>
    <row r="21" spans="1:9" ht="19.5" customHeight="1">
      <c r="A21" s="111"/>
      <c r="B21" s="111"/>
      <c r="C21" s="111"/>
      <c r="D21" s="111"/>
      <c r="E21" s="114"/>
      <c r="F21" s="111"/>
      <c r="G21" s="111"/>
      <c r="H21" s="111"/>
      <c r="I21" s="111"/>
    </row>
    <row r="22" spans="1:9" ht="19.5" customHeight="1">
      <c r="A22" s="111"/>
      <c r="B22" s="111"/>
      <c r="C22" s="111"/>
      <c r="D22" s="111"/>
      <c r="E22" s="114"/>
      <c r="F22" s="111"/>
      <c r="G22" s="111"/>
      <c r="H22" s="111"/>
      <c r="I22" s="111"/>
    </row>
    <row r="23" spans="1:9" ht="19.5" customHeight="1">
      <c r="A23" s="111"/>
      <c r="B23" s="111"/>
      <c r="C23" s="111"/>
      <c r="D23" s="111"/>
      <c r="E23" s="114"/>
      <c r="F23" s="111"/>
      <c r="G23" s="111"/>
      <c r="H23" s="111"/>
      <c r="I23" s="111"/>
    </row>
    <row r="24" spans="1:9" ht="19.5" customHeight="1">
      <c r="A24" s="111"/>
      <c r="B24" s="111"/>
      <c r="C24" s="111"/>
      <c r="D24" s="111"/>
      <c r="E24" s="114"/>
      <c r="F24" s="111"/>
      <c r="G24" s="111"/>
      <c r="H24" s="111"/>
      <c r="I24" s="111"/>
    </row>
    <row r="25" spans="1:9" ht="19.5" customHeight="1">
      <c r="A25" s="111"/>
      <c r="B25" s="111"/>
      <c r="C25" s="111"/>
      <c r="D25" s="111"/>
      <c r="E25" s="114"/>
      <c r="F25" s="111"/>
      <c r="G25" s="111"/>
      <c r="H25" s="111"/>
      <c r="I25" s="111"/>
    </row>
    <row r="26" spans="1:9" ht="19.5" customHeight="1">
      <c r="A26" s="111"/>
      <c r="B26" s="111"/>
      <c r="C26" s="111"/>
      <c r="D26" s="111"/>
      <c r="E26" s="114"/>
      <c r="F26" s="111"/>
      <c r="G26" s="111"/>
      <c r="H26" s="111"/>
      <c r="I26" s="111"/>
    </row>
    <row r="27" spans="1:9" ht="19.5" customHeight="1">
      <c r="A27" s="111"/>
      <c r="B27" s="111"/>
      <c r="C27" s="111"/>
      <c r="D27" s="111"/>
      <c r="E27" s="114"/>
      <c r="F27" s="111"/>
      <c r="G27" s="111"/>
      <c r="H27" s="111"/>
      <c r="I27" s="111"/>
    </row>
    <row r="28" spans="1:9" ht="19.5" customHeight="1">
      <c r="A28" s="111"/>
      <c r="B28" s="111"/>
      <c r="C28" s="111"/>
      <c r="D28" s="111"/>
      <c r="E28" s="114"/>
      <c r="F28" s="111"/>
      <c r="G28" s="111"/>
      <c r="H28" s="111"/>
      <c r="I28" s="111"/>
    </row>
    <row r="29" spans="1:9" ht="19.5" customHeight="1">
      <c r="A29" s="111"/>
      <c r="B29" s="111"/>
      <c r="C29" s="111"/>
      <c r="D29" s="111"/>
      <c r="E29" s="114"/>
      <c r="F29" s="111"/>
      <c r="G29" s="111"/>
      <c r="H29" s="111"/>
      <c r="I29" s="111"/>
    </row>
    <row r="30" spans="1:9" ht="19.5" customHeight="1">
      <c r="A30" s="111"/>
      <c r="B30" s="111"/>
      <c r="C30" s="111"/>
      <c r="D30" s="111"/>
      <c r="E30" s="114"/>
      <c r="F30" s="111"/>
      <c r="G30" s="111"/>
      <c r="H30" s="111"/>
      <c r="I30" s="111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4" sqref="A4:E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4"/>
      <c r="B1" s="35"/>
      <c r="C1" s="35"/>
      <c r="D1" s="35"/>
      <c r="E1" s="35"/>
      <c r="F1" s="35"/>
      <c r="G1" s="35"/>
      <c r="H1" s="115" t="s">
        <v>370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ht="19.5" customHeight="1">
      <c r="A2" s="196" t="s">
        <v>371</v>
      </c>
      <c r="B2" s="196"/>
      <c r="C2" s="196"/>
      <c r="D2" s="196"/>
      <c r="E2" s="196"/>
      <c r="F2" s="196"/>
      <c r="G2" s="196"/>
      <c r="H2" s="19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</row>
    <row r="3" spans="1:245" ht="19.5" customHeight="1">
      <c r="A3" s="37" t="s">
        <v>5</v>
      </c>
      <c r="B3" s="38"/>
      <c r="C3" s="38"/>
      <c r="D3" s="38"/>
      <c r="E3" s="38"/>
      <c r="F3" s="96"/>
      <c r="G3" s="96"/>
      <c r="H3" s="14" t="s">
        <v>6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</row>
    <row r="4" spans="1:245" ht="19.5" customHeight="1">
      <c r="A4" s="199" t="s">
        <v>64</v>
      </c>
      <c r="B4" s="200"/>
      <c r="C4" s="200"/>
      <c r="D4" s="200"/>
      <c r="E4" s="201"/>
      <c r="F4" s="268" t="s">
        <v>372</v>
      </c>
      <c r="G4" s="209"/>
      <c r="H4" s="209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</row>
    <row r="5" spans="1:245" ht="19.5" customHeight="1">
      <c r="A5" s="199" t="s">
        <v>71</v>
      </c>
      <c r="B5" s="200"/>
      <c r="C5" s="201"/>
      <c r="D5" s="269" t="s">
        <v>72</v>
      </c>
      <c r="E5" s="213" t="s">
        <v>85</v>
      </c>
      <c r="F5" s="202" t="s">
        <v>65</v>
      </c>
      <c r="G5" s="202" t="s">
        <v>81</v>
      </c>
      <c r="H5" s="209" t="s">
        <v>82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</row>
    <row r="6" spans="1:245" ht="19.5" customHeight="1">
      <c r="A6" s="43" t="s">
        <v>74</v>
      </c>
      <c r="B6" s="42" t="s">
        <v>75</v>
      </c>
      <c r="C6" s="44" t="s">
        <v>76</v>
      </c>
      <c r="D6" s="270"/>
      <c r="E6" s="212"/>
      <c r="F6" s="203"/>
      <c r="G6" s="203"/>
      <c r="H6" s="210"/>
      <c r="I6" s="4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</row>
    <row r="7" spans="1:245" ht="19.5" customHeight="1">
      <c r="A7" s="45" t="s">
        <v>74</v>
      </c>
      <c r="B7" s="45" t="s">
        <v>75</v>
      </c>
      <c r="C7" s="45" t="s">
        <v>76</v>
      </c>
      <c r="D7" s="45" t="s">
        <v>77</v>
      </c>
      <c r="E7" s="45" t="s">
        <v>78</v>
      </c>
      <c r="F7" s="132">
        <f>SUM(G7:H7)</f>
        <v>0</v>
      </c>
      <c r="G7" s="133" t="s">
        <v>142</v>
      </c>
      <c r="H7" s="132" t="s">
        <v>143</v>
      </c>
      <c r="I7" s="47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</row>
    <row r="8" spans="1:245" ht="19.5" customHeight="1">
      <c r="A8" s="119"/>
      <c r="B8" s="119"/>
      <c r="C8" s="119"/>
      <c r="D8" s="120"/>
      <c r="E8" s="120"/>
      <c r="F8" s="120"/>
      <c r="G8" s="120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</row>
    <row r="9" spans="1:245" ht="19.5" customHeight="1">
      <c r="A9" s="121"/>
      <c r="B9" s="121"/>
      <c r="C9" s="121"/>
      <c r="D9" s="122"/>
      <c r="E9" s="122"/>
      <c r="F9" s="122"/>
      <c r="G9" s="122"/>
      <c r="H9" s="12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</row>
    <row r="10" spans="1:245" ht="19.5" customHeight="1">
      <c r="A10" s="121"/>
      <c r="B10" s="121"/>
      <c r="C10" s="121"/>
      <c r="D10" s="121"/>
      <c r="E10" s="121"/>
      <c r="F10" s="121"/>
      <c r="G10" s="121"/>
      <c r="H10" s="122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</row>
    <row r="11" spans="1:245" ht="19.5" customHeight="1">
      <c r="A11" s="121"/>
      <c r="B11" s="121"/>
      <c r="C11" s="121"/>
      <c r="D11" s="122"/>
      <c r="E11" s="122"/>
      <c r="F11" s="122"/>
      <c r="G11" s="122"/>
      <c r="H11" s="122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</row>
    <row r="12" spans="1:245" ht="19.5" customHeight="1">
      <c r="A12" s="121"/>
      <c r="B12" s="121"/>
      <c r="C12" s="121"/>
      <c r="D12" s="122"/>
      <c r="E12" s="122"/>
      <c r="F12" s="122"/>
      <c r="G12" s="122"/>
      <c r="H12" s="122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</row>
    <row r="13" spans="1:245" ht="19.5" customHeight="1">
      <c r="A13" s="121"/>
      <c r="B13" s="121"/>
      <c r="C13" s="121"/>
      <c r="D13" s="121"/>
      <c r="E13" s="121"/>
      <c r="F13" s="121"/>
      <c r="G13" s="121"/>
      <c r="H13" s="122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</row>
    <row r="14" spans="1:245" ht="19.5" customHeight="1">
      <c r="A14" s="121"/>
      <c r="B14" s="121"/>
      <c r="C14" s="121"/>
      <c r="D14" s="122"/>
      <c r="E14" s="122"/>
      <c r="F14" s="122"/>
      <c r="G14" s="122"/>
      <c r="H14" s="122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</row>
    <row r="15" spans="1:245" ht="19.5" customHeight="1">
      <c r="A15" s="123"/>
      <c r="B15" s="121"/>
      <c r="C15" s="121"/>
      <c r="D15" s="122"/>
      <c r="E15" s="122"/>
      <c r="F15" s="122"/>
      <c r="G15" s="122"/>
      <c r="H15" s="122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</row>
    <row r="16" spans="1:245" ht="19.5" customHeight="1">
      <c r="A16" s="123"/>
      <c r="B16" s="123"/>
      <c r="C16" s="121"/>
      <c r="D16" s="121"/>
      <c r="E16" s="123"/>
      <c r="F16" s="123"/>
      <c r="G16" s="123"/>
      <c r="H16" s="122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</row>
    <row r="17" spans="1:245" ht="19.5" customHeight="1">
      <c r="A17" s="123"/>
      <c r="B17" s="123"/>
      <c r="C17" s="121"/>
      <c r="D17" s="122"/>
      <c r="E17" s="122"/>
      <c r="F17" s="122"/>
      <c r="G17" s="122"/>
      <c r="H17" s="12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</row>
    <row r="18" spans="1:245" ht="19.5" customHeight="1">
      <c r="A18" s="121"/>
      <c r="B18" s="123"/>
      <c r="C18" s="121"/>
      <c r="D18" s="122"/>
      <c r="E18" s="122"/>
      <c r="F18" s="122"/>
      <c r="G18" s="122"/>
      <c r="H18" s="122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</row>
    <row r="19" spans="1:245" ht="19.5" customHeight="1">
      <c r="A19" s="121"/>
      <c r="B19" s="123"/>
      <c r="C19" s="123"/>
      <c r="D19" s="123"/>
      <c r="E19" s="123"/>
      <c r="F19" s="123"/>
      <c r="G19" s="123"/>
      <c r="H19" s="122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</row>
    <row r="20" spans="1:245" ht="19.5" customHeight="1">
      <c r="A20" s="123"/>
      <c r="B20" s="123"/>
      <c r="C20" s="123"/>
      <c r="D20" s="122"/>
      <c r="E20" s="122"/>
      <c r="F20" s="122"/>
      <c r="G20" s="122"/>
      <c r="H20" s="122"/>
      <c r="I20" s="123"/>
      <c r="J20" s="121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</row>
    <row r="21" spans="1:245" ht="19.5" customHeight="1">
      <c r="A21" s="123"/>
      <c r="B21" s="123"/>
      <c r="C21" s="123"/>
      <c r="D21" s="122"/>
      <c r="E21" s="122"/>
      <c r="F21" s="122"/>
      <c r="G21" s="122"/>
      <c r="H21" s="122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</row>
    <row r="22" spans="1:245" ht="19.5" customHeight="1">
      <c r="A22" s="123"/>
      <c r="B22" s="123"/>
      <c r="C22" s="123"/>
      <c r="D22" s="123"/>
      <c r="E22" s="123"/>
      <c r="F22" s="123"/>
      <c r="G22" s="123"/>
      <c r="H22" s="122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</row>
    <row r="23" spans="1:245" ht="19.5" customHeight="1">
      <c r="A23" s="123"/>
      <c r="B23" s="123"/>
      <c r="C23" s="123"/>
      <c r="D23" s="122"/>
      <c r="E23" s="122"/>
      <c r="F23" s="122"/>
      <c r="G23" s="122"/>
      <c r="H23" s="122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</row>
    <row r="24" spans="1:245" ht="19.5" customHeight="1">
      <c r="A24" s="123"/>
      <c r="B24" s="123"/>
      <c r="C24" s="123"/>
      <c r="D24" s="122"/>
      <c r="E24" s="122"/>
      <c r="F24" s="122"/>
      <c r="G24" s="122"/>
      <c r="H24" s="122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</row>
    <row r="25" spans="1:245" ht="19.5" customHeight="1">
      <c r="A25" s="123"/>
      <c r="B25" s="123"/>
      <c r="C25" s="123"/>
      <c r="D25" s="123"/>
      <c r="E25" s="123"/>
      <c r="F25" s="123"/>
      <c r="G25" s="123"/>
      <c r="H25" s="122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</row>
    <row r="26" spans="1:245" ht="19.5" customHeight="1">
      <c r="A26" s="123"/>
      <c r="B26" s="123"/>
      <c r="C26" s="123"/>
      <c r="D26" s="122"/>
      <c r="E26" s="122"/>
      <c r="F26" s="122"/>
      <c r="G26" s="122"/>
      <c r="H26" s="122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</row>
    <row r="27" spans="1:245" ht="19.5" customHeight="1">
      <c r="A27" s="123"/>
      <c r="B27" s="123"/>
      <c r="C27" s="123"/>
      <c r="D27" s="122"/>
      <c r="E27" s="122"/>
      <c r="F27" s="122"/>
      <c r="G27" s="122"/>
      <c r="H27" s="122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</row>
    <row r="28" spans="1:245" ht="19.5" customHeight="1">
      <c r="A28" s="123"/>
      <c r="B28" s="123"/>
      <c r="C28" s="123"/>
      <c r="D28" s="123"/>
      <c r="E28" s="123"/>
      <c r="F28" s="123"/>
      <c r="G28" s="123"/>
      <c r="H28" s="122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</row>
    <row r="29" spans="1:245" ht="19.5" customHeight="1">
      <c r="A29" s="123"/>
      <c r="B29" s="123"/>
      <c r="C29" s="123"/>
      <c r="D29" s="122"/>
      <c r="E29" s="122"/>
      <c r="F29" s="122"/>
      <c r="G29" s="122"/>
      <c r="H29" s="122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</row>
    <row r="30" spans="1:245" ht="19.5" customHeight="1">
      <c r="A30" s="123"/>
      <c r="B30" s="123"/>
      <c r="C30" s="123"/>
      <c r="D30" s="122"/>
      <c r="E30" s="122"/>
      <c r="F30" s="122"/>
      <c r="G30" s="122"/>
      <c r="H30" s="122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/>
      <c r="IK30" s="123"/>
    </row>
    <row r="31" spans="1:245" ht="19.5" customHeight="1">
      <c r="A31" s="123"/>
      <c r="B31" s="123"/>
      <c r="C31" s="123"/>
      <c r="D31" s="123"/>
      <c r="E31" s="123"/>
      <c r="F31" s="123"/>
      <c r="G31" s="123"/>
      <c r="H31" s="122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3"/>
      <c r="GP31" s="123"/>
      <c r="GQ31" s="123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3"/>
      <c r="HQ31" s="123"/>
      <c r="HR31" s="123"/>
      <c r="HS31" s="123"/>
      <c r="HT31" s="123"/>
      <c r="HU31" s="123"/>
      <c r="HV31" s="123"/>
      <c r="HW31" s="123"/>
      <c r="HX31" s="123"/>
      <c r="HY31" s="123"/>
      <c r="HZ31" s="123"/>
      <c r="IA31" s="123"/>
      <c r="IB31" s="123"/>
      <c r="IC31" s="123"/>
      <c r="ID31" s="123"/>
      <c r="IE31" s="123"/>
      <c r="IF31" s="123"/>
      <c r="IG31" s="123"/>
      <c r="IH31" s="123"/>
      <c r="II31" s="123"/>
      <c r="IJ31" s="123"/>
      <c r="IK31" s="123"/>
    </row>
    <row r="32" spans="1:245" ht="19.5" customHeight="1">
      <c r="A32" s="123"/>
      <c r="B32" s="123"/>
      <c r="C32" s="123"/>
      <c r="D32" s="123"/>
      <c r="E32" s="124"/>
      <c r="F32" s="124"/>
      <c r="G32" s="124"/>
      <c r="H32" s="122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</row>
    <row r="33" spans="1:245" ht="19.5" customHeight="1">
      <c r="A33" s="123"/>
      <c r="B33" s="123"/>
      <c r="C33" s="123"/>
      <c r="D33" s="123"/>
      <c r="E33" s="124"/>
      <c r="F33" s="124"/>
      <c r="G33" s="124"/>
      <c r="H33" s="122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</row>
    <row r="34" spans="1:245" ht="19.5" customHeight="1">
      <c r="A34" s="123"/>
      <c r="B34" s="123"/>
      <c r="C34" s="123"/>
      <c r="D34" s="123"/>
      <c r="E34" s="123"/>
      <c r="F34" s="123"/>
      <c r="G34" s="123"/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</row>
    <row r="35" spans="1:245" ht="19.5" customHeight="1">
      <c r="A35" s="123"/>
      <c r="B35" s="123"/>
      <c r="C35" s="123"/>
      <c r="D35" s="123"/>
      <c r="E35" s="125"/>
      <c r="F35" s="125"/>
      <c r="G35" s="125"/>
      <c r="H35" s="122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</row>
    <row r="36" spans="1:245" ht="19.5" customHeight="1">
      <c r="A36" s="46"/>
      <c r="B36" s="46"/>
      <c r="C36" s="46"/>
      <c r="D36" s="46"/>
      <c r="E36" s="126"/>
      <c r="F36" s="126"/>
      <c r="G36" s="12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51"/>
      <c r="B37" s="51"/>
      <c r="C37" s="51"/>
      <c r="D37" s="51"/>
      <c r="E37" s="51"/>
      <c r="F37" s="51"/>
      <c r="G37" s="51"/>
      <c r="H37" s="3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</row>
    <row r="38" spans="1:245" ht="19.5" customHeight="1">
      <c r="A38" s="46"/>
      <c r="B38" s="46"/>
      <c r="C38" s="46"/>
      <c r="D38" s="46"/>
      <c r="E38" s="46"/>
      <c r="F38" s="46"/>
      <c r="G38" s="46"/>
      <c r="H38" s="3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</row>
    <row r="39" spans="1:245" ht="19.5" customHeight="1">
      <c r="A39" s="48"/>
      <c r="B39" s="48"/>
      <c r="C39" s="48"/>
      <c r="D39" s="48"/>
      <c r="E39" s="48"/>
      <c r="F39" s="46"/>
      <c r="G39" s="46"/>
      <c r="H39" s="3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</row>
    <row r="40" spans="1:245" ht="19.5" customHeight="1">
      <c r="A40" s="48"/>
      <c r="B40" s="48"/>
      <c r="C40" s="48"/>
      <c r="D40" s="48"/>
      <c r="E40" s="48"/>
      <c r="F40" s="46"/>
      <c r="G40" s="46"/>
      <c r="H40" s="3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</row>
    <row r="41" spans="1:245" ht="19.5" customHeight="1">
      <c r="A41" s="48"/>
      <c r="B41" s="48"/>
      <c r="C41" s="48"/>
      <c r="D41" s="48"/>
      <c r="E41" s="48"/>
      <c r="F41" s="46"/>
      <c r="G41" s="46"/>
      <c r="H41" s="3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</row>
    <row r="42" spans="1:245" ht="19.5" customHeight="1">
      <c r="A42" s="48"/>
      <c r="B42" s="48"/>
      <c r="C42" s="48"/>
      <c r="D42" s="48"/>
      <c r="E42" s="48"/>
      <c r="F42" s="46"/>
      <c r="G42" s="46"/>
      <c r="H42" s="3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</row>
    <row r="43" spans="1:245" ht="19.5" customHeight="1">
      <c r="A43" s="48"/>
      <c r="B43" s="48"/>
      <c r="C43" s="48"/>
      <c r="D43" s="48"/>
      <c r="E43" s="48"/>
      <c r="F43" s="46"/>
      <c r="G43" s="46"/>
      <c r="H43" s="3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</row>
    <row r="44" spans="1:245" ht="19.5" customHeight="1">
      <c r="A44" s="48"/>
      <c r="B44" s="48"/>
      <c r="C44" s="48"/>
      <c r="D44" s="48"/>
      <c r="E44" s="48"/>
      <c r="F44" s="46"/>
      <c r="G44" s="46"/>
      <c r="H44" s="3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</row>
    <row r="45" spans="1:245" ht="19.5" customHeight="1">
      <c r="A45" s="48"/>
      <c r="B45" s="48"/>
      <c r="C45" s="48"/>
      <c r="D45" s="48"/>
      <c r="E45" s="48"/>
      <c r="F45" s="46"/>
      <c r="G45" s="46"/>
      <c r="H45" s="3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</row>
    <row r="46" spans="1:245" ht="19.5" customHeight="1">
      <c r="A46" s="48"/>
      <c r="B46" s="48"/>
      <c r="C46" s="48"/>
      <c r="D46" s="48"/>
      <c r="E46" s="48"/>
      <c r="F46" s="46"/>
      <c r="G46" s="46"/>
      <c r="H46" s="3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</row>
    <row r="47" spans="1:245" ht="19.5" customHeight="1">
      <c r="A47" s="48"/>
      <c r="B47" s="48"/>
      <c r="C47" s="48"/>
      <c r="D47" s="48"/>
      <c r="E47" s="48"/>
      <c r="F47" s="46"/>
      <c r="G47" s="46"/>
      <c r="H47" s="3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</row>
    <row r="48" spans="1:245" ht="19.5" customHeight="1">
      <c r="A48" s="48"/>
      <c r="B48" s="48"/>
      <c r="C48" s="48"/>
      <c r="D48" s="48"/>
      <c r="E48" s="48"/>
      <c r="F48" s="46"/>
      <c r="G48" s="46"/>
      <c r="H48" s="3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104"/>
      <c r="F1" s="18"/>
      <c r="G1" s="18"/>
      <c r="H1" s="14" t="s">
        <v>373</v>
      </c>
      <c r="I1" s="105"/>
    </row>
    <row r="2" spans="1:9" ht="25.5" customHeight="1">
      <c r="A2" s="196" t="s">
        <v>374</v>
      </c>
      <c r="B2" s="196"/>
      <c r="C2" s="196"/>
      <c r="D2" s="196"/>
      <c r="E2" s="196"/>
      <c r="F2" s="196"/>
      <c r="G2" s="196"/>
      <c r="H2" s="196"/>
      <c r="I2" s="105"/>
    </row>
    <row r="3" spans="1:9" ht="19.5" customHeight="1">
      <c r="A3" s="95" t="s">
        <v>5</v>
      </c>
      <c r="B3" s="39"/>
      <c r="C3" s="39"/>
      <c r="D3" s="39"/>
      <c r="E3" s="39"/>
      <c r="F3" s="39"/>
      <c r="G3" s="39"/>
      <c r="H3" s="14" t="s">
        <v>6</v>
      </c>
      <c r="I3" s="105"/>
    </row>
    <row r="4" spans="1:9" ht="19.5" customHeight="1">
      <c r="A4" s="215" t="s">
        <v>77</v>
      </c>
      <c r="B4" s="215" t="s">
        <v>0</v>
      </c>
      <c r="C4" s="209" t="s">
        <v>366</v>
      </c>
      <c r="D4" s="209"/>
      <c r="E4" s="210"/>
      <c r="F4" s="210"/>
      <c r="G4" s="210"/>
      <c r="H4" s="209"/>
      <c r="I4" s="105"/>
    </row>
    <row r="5" spans="1:9" ht="19.5" customHeight="1">
      <c r="A5" s="215"/>
      <c r="B5" s="215"/>
      <c r="C5" s="266" t="s">
        <v>65</v>
      </c>
      <c r="D5" s="213" t="s">
        <v>184</v>
      </c>
      <c r="E5" s="257" t="s">
        <v>367</v>
      </c>
      <c r="F5" s="258"/>
      <c r="G5" s="259"/>
      <c r="H5" s="265" t="s">
        <v>189</v>
      </c>
      <c r="I5" s="105"/>
    </row>
    <row r="6" spans="1:9" ht="33.75" customHeight="1">
      <c r="A6" s="212"/>
      <c r="B6" s="212"/>
      <c r="C6" s="267"/>
      <c r="D6" s="203"/>
      <c r="E6" s="127" t="s">
        <v>135</v>
      </c>
      <c r="F6" s="128" t="s">
        <v>368</v>
      </c>
      <c r="G6" s="129" t="s">
        <v>369</v>
      </c>
      <c r="H6" s="262"/>
      <c r="I6" s="105"/>
    </row>
    <row r="7" spans="1:9" ht="19.5" customHeight="1">
      <c r="A7" s="45" t="s">
        <v>77</v>
      </c>
      <c r="B7" s="45" t="s">
        <v>0</v>
      </c>
      <c r="C7" s="106"/>
      <c r="D7" s="107" t="s">
        <v>268</v>
      </c>
      <c r="E7" s="107"/>
      <c r="F7" s="107" t="s">
        <v>327</v>
      </c>
      <c r="G7" s="130" t="s">
        <v>281</v>
      </c>
      <c r="H7" s="131"/>
      <c r="I7" s="84"/>
    </row>
    <row r="8" spans="1:9" ht="19.5" customHeight="1">
      <c r="A8" s="61"/>
      <c r="B8" s="61"/>
      <c r="C8" s="61"/>
      <c r="D8" s="61"/>
      <c r="E8" s="108"/>
      <c r="F8" s="61"/>
      <c r="G8" s="61"/>
      <c r="H8" s="105"/>
      <c r="I8" s="105"/>
    </row>
    <row r="9" spans="1:9" ht="19.5" customHeight="1">
      <c r="A9" s="63"/>
      <c r="B9" s="63"/>
      <c r="C9" s="63"/>
      <c r="D9" s="63"/>
      <c r="E9" s="109"/>
      <c r="F9" s="110"/>
      <c r="G9" s="110"/>
      <c r="H9" s="105"/>
      <c r="I9" s="111"/>
    </row>
    <row r="10" spans="1:9" ht="19.5" customHeight="1">
      <c r="A10" s="63"/>
      <c r="B10" s="63"/>
      <c r="C10" s="63"/>
      <c r="D10" s="63"/>
      <c r="E10" s="112"/>
      <c r="F10" s="63"/>
      <c r="G10" s="63"/>
      <c r="H10" s="111"/>
      <c r="I10" s="111"/>
    </row>
    <row r="11" spans="1:9" ht="19.5" customHeight="1">
      <c r="A11" s="63"/>
      <c r="B11" s="63"/>
      <c r="C11" s="63"/>
      <c r="D11" s="63"/>
      <c r="E11" s="112"/>
      <c r="F11" s="63"/>
      <c r="G11" s="63"/>
      <c r="H11" s="111"/>
      <c r="I11" s="111"/>
    </row>
    <row r="12" spans="1:9" ht="19.5" customHeight="1">
      <c r="A12" s="63"/>
      <c r="B12" s="63"/>
      <c r="C12" s="63"/>
      <c r="D12" s="63"/>
      <c r="E12" s="109"/>
      <c r="F12" s="63"/>
      <c r="G12" s="63"/>
      <c r="H12" s="111"/>
      <c r="I12" s="111"/>
    </row>
    <row r="13" spans="1:9" ht="19.5" customHeight="1">
      <c r="A13" s="63"/>
      <c r="B13" s="63"/>
      <c r="C13" s="63"/>
      <c r="D13" s="63"/>
      <c r="E13" s="109"/>
      <c r="F13" s="63"/>
      <c r="G13" s="63"/>
      <c r="H13" s="111"/>
      <c r="I13" s="111"/>
    </row>
    <row r="14" spans="1:9" ht="19.5" customHeight="1">
      <c r="A14" s="63"/>
      <c r="B14" s="63"/>
      <c r="C14" s="63"/>
      <c r="D14" s="63"/>
      <c r="E14" s="112"/>
      <c r="F14" s="63"/>
      <c r="G14" s="63"/>
      <c r="H14" s="111"/>
      <c r="I14" s="111"/>
    </row>
    <row r="15" spans="1:9" ht="19.5" customHeight="1">
      <c r="A15" s="63"/>
      <c r="B15" s="63"/>
      <c r="C15" s="63"/>
      <c r="D15" s="63"/>
      <c r="E15" s="112"/>
      <c r="F15" s="63"/>
      <c r="G15" s="63"/>
      <c r="H15" s="111"/>
      <c r="I15" s="111"/>
    </row>
    <row r="16" spans="1:9" ht="19.5" customHeight="1">
      <c r="A16" s="63"/>
      <c r="B16" s="63"/>
      <c r="C16" s="63"/>
      <c r="D16" s="63"/>
      <c r="E16" s="109"/>
      <c r="F16" s="63"/>
      <c r="G16" s="63"/>
      <c r="H16" s="111"/>
      <c r="I16" s="111"/>
    </row>
    <row r="17" spans="1:9" ht="19.5" customHeight="1">
      <c r="A17" s="63"/>
      <c r="B17" s="63"/>
      <c r="C17" s="63"/>
      <c r="D17" s="63"/>
      <c r="E17" s="109"/>
      <c r="F17" s="63"/>
      <c r="G17" s="63"/>
      <c r="H17" s="111"/>
      <c r="I17" s="111"/>
    </row>
    <row r="18" spans="1:9" ht="19.5" customHeight="1">
      <c r="A18" s="63"/>
      <c r="B18" s="63"/>
      <c r="C18" s="63"/>
      <c r="D18" s="63"/>
      <c r="E18" s="113"/>
      <c r="F18" s="63"/>
      <c r="G18" s="63"/>
      <c r="H18" s="111"/>
      <c r="I18" s="111"/>
    </row>
    <row r="19" spans="1:9" ht="19.5" customHeight="1">
      <c r="A19" s="63"/>
      <c r="B19" s="63"/>
      <c r="C19" s="63"/>
      <c r="D19" s="63"/>
      <c r="E19" s="112"/>
      <c r="F19" s="63"/>
      <c r="G19" s="63"/>
      <c r="H19" s="111"/>
      <c r="I19" s="111"/>
    </row>
    <row r="20" spans="1:9" ht="19.5" customHeight="1">
      <c r="A20" s="112"/>
      <c r="B20" s="112"/>
      <c r="C20" s="112"/>
      <c r="D20" s="112"/>
      <c r="E20" s="112"/>
      <c r="F20" s="63"/>
      <c r="G20" s="63"/>
      <c r="H20" s="111"/>
      <c r="I20" s="111"/>
    </row>
    <row r="21" spans="1:9" ht="19.5" customHeight="1">
      <c r="A21" s="111"/>
      <c r="B21" s="111"/>
      <c r="C21" s="111"/>
      <c r="D21" s="111"/>
      <c r="E21" s="114"/>
      <c r="F21" s="111"/>
      <c r="G21" s="111"/>
      <c r="H21" s="111"/>
      <c r="I21" s="111"/>
    </row>
    <row r="22" spans="1:9" ht="19.5" customHeight="1">
      <c r="A22" s="111"/>
      <c r="B22" s="111"/>
      <c r="C22" s="111"/>
      <c r="D22" s="111"/>
      <c r="E22" s="114"/>
      <c r="F22" s="111"/>
      <c r="G22" s="111"/>
      <c r="H22" s="111"/>
      <c r="I22" s="111"/>
    </row>
    <row r="23" spans="1:9" ht="19.5" customHeight="1">
      <c r="A23" s="111"/>
      <c r="B23" s="111"/>
      <c r="C23" s="111"/>
      <c r="D23" s="111"/>
      <c r="E23" s="114"/>
      <c r="F23" s="111"/>
      <c r="G23" s="111"/>
      <c r="H23" s="111"/>
      <c r="I23" s="111"/>
    </row>
    <row r="24" spans="1:9" ht="19.5" customHeight="1">
      <c r="A24" s="111"/>
      <c r="B24" s="111"/>
      <c r="C24" s="111"/>
      <c r="D24" s="111"/>
      <c r="E24" s="114"/>
      <c r="F24" s="111"/>
      <c r="G24" s="111"/>
      <c r="H24" s="111"/>
      <c r="I24" s="111"/>
    </row>
    <row r="25" spans="1:9" ht="19.5" customHeight="1">
      <c r="A25" s="111"/>
      <c r="B25" s="111"/>
      <c r="C25" s="111"/>
      <c r="D25" s="111"/>
      <c r="E25" s="114"/>
      <c r="F25" s="111"/>
      <c r="G25" s="111"/>
      <c r="H25" s="111"/>
      <c r="I25" s="111"/>
    </row>
    <row r="26" spans="1:9" ht="19.5" customHeight="1">
      <c r="A26" s="111"/>
      <c r="B26" s="111"/>
      <c r="C26" s="111"/>
      <c r="D26" s="111"/>
      <c r="E26" s="114"/>
      <c r="F26" s="111"/>
      <c r="G26" s="111"/>
      <c r="H26" s="111"/>
      <c r="I26" s="111"/>
    </row>
    <row r="27" spans="1:9" ht="19.5" customHeight="1">
      <c r="A27" s="111"/>
      <c r="B27" s="111"/>
      <c r="C27" s="111"/>
      <c r="D27" s="111"/>
      <c r="E27" s="114"/>
      <c r="F27" s="111"/>
      <c r="G27" s="111"/>
      <c r="H27" s="111"/>
      <c r="I27" s="111"/>
    </row>
    <row r="28" spans="1:9" ht="19.5" customHeight="1">
      <c r="A28" s="111"/>
      <c r="B28" s="111"/>
      <c r="C28" s="111"/>
      <c r="D28" s="111"/>
      <c r="E28" s="114"/>
      <c r="F28" s="111"/>
      <c r="G28" s="111"/>
      <c r="H28" s="111"/>
      <c r="I28" s="111"/>
    </row>
    <row r="29" spans="1:9" ht="19.5" customHeight="1">
      <c r="A29" s="111"/>
      <c r="B29" s="111"/>
      <c r="C29" s="111"/>
      <c r="D29" s="111"/>
      <c r="E29" s="114"/>
      <c r="F29" s="111"/>
      <c r="G29" s="111"/>
      <c r="H29" s="111"/>
      <c r="I29" s="111"/>
    </row>
    <row r="30" spans="1:9" ht="19.5" customHeight="1">
      <c r="A30" s="111"/>
      <c r="B30" s="111"/>
      <c r="C30" s="111"/>
      <c r="D30" s="111"/>
      <c r="E30" s="114"/>
      <c r="F30" s="111"/>
      <c r="G30" s="111"/>
      <c r="H30" s="111"/>
      <c r="I30" s="111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5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4"/>
      <c r="B1" s="35"/>
      <c r="C1" s="35"/>
      <c r="D1" s="35"/>
      <c r="E1" s="35"/>
      <c r="F1" s="35"/>
      <c r="G1" s="35"/>
      <c r="H1" s="115" t="s">
        <v>375</v>
      </c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</row>
    <row r="2" spans="1:245" ht="19.5" customHeight="1">
      <c r="A2" s="196" t="s">
        <v>376</v>
      </c>
      <c r="B2" s="196"/>
      <c r="C2" s="196"/>
      <c r="D2" s="196"/>
      <c r="E2" s="196"/>
      <c r="F2" s="196"/>
      <c r="G2" s="196"/>
      <c r="H2" s="19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</row>
    <row r="3" spans="1:245" ht="19.5" customHeight="1">
      <c r="A3" s="37" t="s">
        <v>5</v>
      </c>
      <c r="B3" s="38"/>
      <c r="C3" s="38"/>
      <c r="D3" s="38"/>
      <c r="E3" s="38"/>
      <c r="F3" s="96"/>
      <c r="G3" s="96"/>
      <c r="H3" s="134" t="s">
        <v>6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</row>
    <row r="4" spans="1:245" ht="19.5" customHeight="1">
      <c r="A4" s="199" t="s">
        <v>64</v>
      </c>
      <c r="B4" s="200"/>
      <c r="C4" s="200"/>
      <c r="D4" s="200"/>
      <c r="E4" s="201"/>
      <c r="F4" s="268" t="s">
        <v>377</v>
      </c>
      <c r="G4" s="209"/>
      <c r="H4" s="209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</row>
    <row r="5" spans="1:245" ht="19.5" customHeight="1">
      <c r="A5" s="199" t="s">
        <v>71</v>
      </c>
      <c r="B5" s="200"/>
      <c r="C5" s="201"/>
      <c r="D5" s="269" t="s">
        <v>72</v>
      </c>
      <c r="E5" s="213" t="s">
        <v>85</v>
      </c>
      <c r="F5" s="202" t="s">
        <v>65</v>
      </c>
      <c r="G5" s="202" t="s">
        <v>81</v>
      </c>
      <c r="H5" s="209" t="s">
        <v>82</v>
      </c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</row>
    <row r="6" spans="1:245" ht="19.5" customHeight="1">
      <c r="A6" s="43" t="s">
        <v>74</v>
      </c>
      <c r="B6" s="42" t="s">
        <v>75</v>
      </c>
      <c r="C6" s="44" t="s">
        <v>76</v>
      </c>
      <c r="D6" s="270"/>
      <c r="E6" s="212"/>
      <c r="F6" s="203"/>
      <c r="G6" s="203"/>
      <c r="H6" s="210"/>
      <c r="I6" s="47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</row>
    <row r="7" spans="1:245" ht="19.5" customHeight="1">
      <c r="A7" s="135"/>
      <c r="B7" s="135"/>
      <c r="C7" s="135"/>
      <c r="D7" s="135"/>
      <c r="E7" s="135"/>
      <c r="F7" s="136"/>
      <c r="G7" s="136"/>
      <c r="H7" s="136"/>
      <c r="I7" s="47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</row>
    <row r="8" spans="1:245" ht="19.5" customHeight="1">
      <c r="A8" s="123"/>
      <c r="B8" s="123"/>
      <c r="C8" s="123"/>
      <c r="D8" s="122"/>
      <c r="E8" s="122"/>
      <c r="F8" s="122"/>
      <c r="G8" s="122"/>
      <c r="H8" s="122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</row>
    <row r="9" spans="1:245" ht="19.5" customHeight="1">
      <c r="A9" s="123"/>
      <c r="B9" s="123"/>
      <c r="C9" s="123"/>
      <c r="D9" s="123"/>
      <c r="E9" s="123"/>
      <c r="F9" s="123"/>
      <c r="G9" s="123"/>
      <c r="H9" s="12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</row>
    <row r="10" spans="1:245" ht="19.5" customHeight="1">
      <c r="A10" s="123"/>
      <c r="B10" s="123"/>
      <c r="C10" s="123"/>
      <c r="D10" s="122"/>
      <c r="E10" s="122"/>
      <c r="F10" s="122"/>
      <c r="G10" s="122"/>
      <c r="H10" s="122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</row>
    <row r="11" spans="1:245" ht="19.5" customHeight="1">
      <c r="A11" s="123"/>
      <c r="B11" s="123"/>
      <c r="C11" s="123"/>
      <c r="D11" s="122"/>
      <c r="E11" s="122"/>
      <c r="F11" s="122"/>
      <c r="G11" s="122"/>
      <c r="H11" s="122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</row>
    <row r="12" spans="1:245" ht="19.5" customHeight="1">
      <c r="A12" s="123"/>
      <c r="B12" s="123"/>
      <c r="C12" s="123"/>
      <c r="D12" s="123"/>
      <c r="E12" s="123"/>
      <c r="F12" s="123"/>
      <c r="G12" s="123"/>
      <c r="H12" s="122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</row>
    <row r="13" spans="1:245" ht="19.5" customHeight="1">
      <c r="A13" s="123"/>
      <c r="B13" s="123"/>
      <c r="C13" s="123"/>
      <c r="D13" s="122"/>
      <c r="E13" s="122"/>
      <c r="F13" s="122"/>
      <c r="G13" s="122"/>
      <c r="H13" s="122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</row>
    <row r="14" spans="1:245" ht="19.5" customHeight="1">
      <c r="A14" s="123"/>
      <c r="B14" s="123"/>
      <c r="C14" s="123"/>
      <c r="D14" s="122"/>
      <c r="E14" s="122"/>
      <c r="F14" s="122"/>
      <c r="G14" s="122"/>
      <c r="H14" s="122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</row>
    <row r="15" spans="1:245" ht="19.5" customHeight="1">
      <c r="A15" s="123"/>
      <c r="B15" s="123"/>
      <c r="C15" s="123"/>
      <c r="D15" s="123"/>
      <c r="E15" s="123"/>
      <c r="F15" s="123"/>
      <c r="G15" s="123"/>
      <c r="H15" s="122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</row>
    <row r="16" spans="1:245" ht="19.5" customHeight="1">
      <c r="A16" s="123"/>
      <c r="B16" s="123"/>
      <c r="C16" s="123"/>
      <c r="D16" s="122"/>
      <c r="E16" s="122"/>
      <c r="F16" s="122"/>
      <c r="G16" s="122"/>
      <c r="H16" s="122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</row>
    <row r="17" spans="1:245" ht="19.5" customHeight="1">
      <c r="A17" s="123"/>
      <c r="B17" s="123"/>
      <c r="C17" s="123"/>
      <c r="D17" s="122"/>
      <c r="E17" s="122"/>
      <c r="F17" s="122"/>
      <c r="G17" s="122"/>
      <c r="H17" s="12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</row>
    <row r="18" spans="1:245" ht="19.5" customHeight="1">
      <c r="A18" s="123"/>
      <c r="B18" s="123"/>
      <c r="C18" s="123"/>
      <c r="D18" s="123"/>
      <c r="E18" s="123"/>
      <c r="F18" s="123"/>
      <c r="G18" s="123"/>
      <c r="H18" s="122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</row>
    <row r="19" spans="1:245" ht="19.5" customHeight="1">
      <c r="A19" s="123"/>
      <c r="B19" s="123"/>
      <c r="C19" s="123"/>
      <c r="D19" s="123"/>
      <c r="E19" s="124"/>
      <c r="F19" s="124"/>
      <c r="G19" s="124"/>
      <c r="H19" s="122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</row>
    <row r="20" spans="1:245" ht="19.5" customHeight="1">
      <c r="A20" s="123"/>
      <c r="B20" s="123"/>
      <c r="C20" s="123"/>
      <c r="D20" s="123"/>
      <c r="E20" s="124"/>
      <c r="F20" s="124"/>
      <c r="G20" s="124"/>
      <c r="H20" s="122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</row>
    <row r="21" spans="1:245" ht="19.5" customHeight="1">
      <c r="A21" s="123"/>
      <c r="B21" s="123"/>
      <c r="C21" s="123"/>
      <c r="D21" s="123"/>
      <c r="E21" s="123"/>
      <c r="F21" s="123"/>
      <c r="G21" s="123"/>
      <c r="H21" s="122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</row>
    <row r="22" spans="1:245" ht="19.5" customHeight="1">
      <c r="A22" s="123"/>
      <c r="B22" s="123"/>
      <c r="C22" s="123"/>
      <c r="D22" s="123"/>
      <c r="E22" s="125"/>
      <c r="F22" s="125"/>
      <c r="G22" s="125"/>
      <c r="H22" s="122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</row>
    <row r="23" spans="1:245" ht="19.5" customHeight="1">
      <c r="A23" s="46"/>
      <c r="B23" s="46"/>
      <c r="C23" s="46"/>
      <c r="D23" s="46"/>
      <c r="E23" s="126"/>
      <c r="F23" s="126"/>
      <c r="G23" s="12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19.5" customHeight="1">
      <c r="A24" s="51"/>
      <c r="B24" s="51"/>
      <c r="C24" s="51"/>
      <c r="D24" s="51"/>
      <c r="E24" s="51"/>
      <c r="F24" s="51"/>
      <c r="G24" s="51"/>
      <c r="H24" s="3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</row>
    <row r="25" spans="1:245" ht="19.5" customHeight="1">
      <c r="A25" s="46"/>
      <c r="B25" s="46"/>
      <c r="C25" s="46"/>
      <c r="D25" s="46"/>
      <c r="E25" s="46"/>
      <c r="F25" s="46"/>
      <c r="G25" s="46"/>
      <c r="H25" s="3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</row>
    <row r="26" spans="1:245" ht="19.5" customHeight="1">
      <c r="A26" s="48"/>
      <c r="B26" s="48"/>
      <c r="C26" s="48"/>
      <c r="D26" s="48"/>
      <c r="E26" s="48"/>
      <c r="F26" s="46"/>
      <c r="G26" s="46"/>
      <c r="H26" s="3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</row>
    <row r="27" spans="1:245" ht="19.5" customHeight="1">
      <c r="A27" s="48"/>
      <c r="B27" s="48"/>
      <c r="C27" s="48"/>
      <c r="D27" s="48"/>
      <c r="E27" s="48"/>
      <c r="F27" s="46"/>
      <c r="G27" s="46"/>
      <c r="H27" s="3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</row>
    <row r="28" spans="1:245" ht="19.5" customHeight="1">
      <c r="A28" s="48"/>
      <c r="B28" s="48"/>
      <c r="C28" s="48"/>
      <c r="D28" s="48"/>
      <c r="E28" s="48"/>
      <c r="F28" s="46"/>
      <c r="G28" s="46"/>
      <c r="H28" s="3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</row>
    <row r="29" spans="1:245" ht="19.5" customHeight="1">
      <c r="A29" s="48"/>
      <c r="B29" s="48"/>
      <c r="C29" s="48"/>
      <c r="D29" s="48"/>
      <c r="E29" s="48"/>
      <c r="F29" s="46"/>
      <c r="G29" s="46"/>
      <c r="H29" s="3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</row>
    <row r="30" spans="1:245" ht="19.5" customHeight="1">
      <c r="A30" s="48"/>
      <c r="B30" s="48"/>
      <c r="C30" s="48"/>
      <c r="D30" s="48"/>
      <c r="E30" s="48"/>
      <c r="F30" s="46"/>
      <c r="G30" s="46"/>
      <c r="H30" s="3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</row>
    <row r="31" spans="1:245" ht="19.5" customHeight="1">
      <c r="A31" s="48"/>
      <c r="B31" s="48"/>
      <c r="C31" s="48"/>
      <c r="D31" s="48"/>
      <c r="E31" s="48"/>
      <c r="F31" s="46"/>
      <c r="G31" s="46"/>
      <c r="H31" s="3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</row>
    <row r="32" spans="1:245" ht="19.5" customHeight="1">
      <c r="A32" s="48"/>
      <c r="B32" s="48"/>
      <c r="C32" s="48"/>
      <c r="D32" s="48"/>
      <c r="E32" s="48"/>
      <c r="F32" s="46"/>
      <c r="G32" s="46"/>
      <c r="H32" s="3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</row>
    <row r="33" spans="1:245" ht="19.5" customHeight="1">
      <c r="A33" s="48"/>
      <c r="B33" s="48"/>
      <c r="C33" s="48"/>
      <c r="D33" s="48"/>
      <c r="E33" s="48"/>
      <c r="F33" s="46"/>
      <c r="G33" s="46"/>
      <c r="H33" s="3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</row>
    <row r="34" spans="1:245" ht="19.5" customHeight="1">
      <c r="A34" s="48"/>
      <c r="B34" s="48"/>
      <c r="C34" s="48"/>
      <c r="D34" s="48"/>
      <c r="E34" s="48"/>
      <c r="F34" s="46"/>
      <c r="G34" s="46"/>
      <c r="H34" s="3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</row>
    <row r="35" spans="1:245" ht="19.5" customHeight="1">
      <c r="A35" s="48"/>
      <c r="B35" s="48"/>
      <c r="C35" s="48"/>
      <c r="D35" s="48"/>
      <c r="E35" s="48"/>
      <c r="F35" s="46"/>
      <c r="G35" s="46"/>
      <c r="H35" s="3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zoomScalePageLayoutView="0" workbookViewId="0" topLeftCell="A1">
      <selection activeCell="E17" sqref="E17"/>
    </sheetView>
  </sheetViews>
  <sheetFormatPr defaultColWidth="9.33203125" defaultRowHeight="22.5" customHeight="1"/>
  <cols>
    <col min="1" max="1" width="45" style="137" customWidth="1"/>
    <col min="5" max="6" width="18.66015625" style="137" customWidth="1"/>
    <col min="7" max="7" width="17" style="137" customWidth="1"/>
    <col min="8" max="8" width="18.66015625" style="137" customWidth="1"/>
    <col min="9" max="9" width="17" style="137" customWidth="1"/>
    <col min="10" max="10" width="18.66015625" style="137" customWidth="1"/>
    <col min="11" max="11" width="17" style="137" customWidth="1"/>
    <col min="12" max="12" width="18.66015625" style="137" customWidth="1"/>
  </cols>
  <sheetData>
    <row r="1" spans="1:12" ht="22.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2.5">
      <c r="A2" s="273" t="s">
        <v>378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1:12" ht="22.5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 t="s">
        <v>6</v>
      </c>
    </row>
    <row r="4" spans="1:12" ht="22.5">
      <c r="A4" s="272" t="s">
        <v>379</v>
      </c>
      <c r="B4" s="272" t="s">
        <v>380</v>
      </c>
      <c r="C4" s="272"/>
      <c r="D4" s="272"/>
      <c r="E4" s="272" t="s">
        <v>381</v>
      </c>
      <c r="F4" s="272" t="s">
        <v>382</v>
      </c>
      <c r="G4" s="272" t="s">
        <v>383</v>
      </c>
      <c r="H4" s="272" t="s">
        <v>383</v>
      </c>
      <c r="I4" s="272" t="s">
        <v>383</v>
      </c>
      <c r="J4" s="272" t="s">
        <v>383</v>
      </c>
      <c r="K4" s="272" t="s">
        <v>383</v>
      </c>
      <c r="L4" s="272" t="s">
        <v>383</v>
      </c>
    </row>
    <row r="5" spans="1:12" ht="22.5">
      <c r="A5" s="272"/>
      <c r="B5" s="272" t="s">
        <v>384</v>
      </c>
      <c r="C5" s="272" t="s">
        <v>385</v>
      </c>
      <c r="D5" s="272" t="s">
        <v>386</v>
      </c>
      <c r="E5" s="272"/>
      <c r="F5" s="272"/>
      <c r="G5" s="272" t="s">
        <v>387</v>
      </c>
      <c r="H5" s="272" t="s">
        <v>387</v>
      </c>
      <c r="I5" s="271" t="s">
        <v>388</v>
      </c>
      <c r="J5" s="271" t="s">
        <v>388</v>
      </c>
      <c r="K5" s="271" t="s">
        <v>389</v>
      </c>
      <c r="L5" s="271" t="s">
        <v>389</v>
      </c>
    </row>
    <row r="6" spans="1:12" ht="22.5">
      <c r="A6" s="272"/>
      <c r="B6" s="272"/>
      <c r="C6" s="272"/>
      <c r="D6" s="272"/>
      <c r="E6" s="272"/>
      <c r="F6" s="272"/>
      <c r="G6" s="140" t="s">
        <v>390</v>
      </c>
      <c r="H6" s="141" t="s">
        <v>391</v>
      </c>
      <c r="I6" s="141" t="s">
        <v>390</v>
      </c>
      <c r="J6" s="141" t="s">
        <v>391</v>
      </c>
      <c r="K6" s="141" t="s">
        <v>390</v>
      </c>
      <c r="L6" s="141" t="s">
        <v>391</v>
      </c>
    </row>
    <row r="7" spans="1:12" ht="22.5">
      <c r="A7" s="142" t="s">
        <v>362</v>
      </c>
      <c r="B7" s="143" t="s">
        <v>384</v>
      </c>
      <c r="C7" s="143" t="s">
        <v>385</v>
      </c>
      <c r="D7" s="143" t="s">
        <v>386</v>
      </c>
      <c r="E7" s="142" t="s">
        <v>392</v>
      </c>
      <c r="F7" s="142" t="s">
        <v>382</v>
      </c>
      <c r="G7" s="142" t="s">
        <v>393</v>
      </c>
      <c r="H7" s="142" t="s">
        <v>394</v>
      </c>
      <c r="I7" s="142" t="s">
        <v>395</v>
      </c>
      <c r="J7" s="142" t="s">
        <v>396</v>
      </c>
      <c r="K7" s="142" t="s">
        <v>397</v>
      </c>
      <c r="L7" s="142" t="s">
        <v>398</v>
      </c>
    </row>
  </sheetData>
  <sheetProtection/>
  <mergeCells count="12">
    <mergeCell ref="G4:L4"/>
    <mergeCell ref="G5:H5"/>
    <mergeCell ref="I5:J5"/>
    <mergeCell ref="K5:L5"/>
    <mergeCell ref="E4:E6"/>
    <mergeCell ref="F4:F6"/>
    <mergeCell ref="A2:L2"/>
    <mergeCell ref="A4:A6"/>
    <mergeCell ref="B4:D4"/>
    <mergeCell ref="B5:B6"/>
    <mergeCell ref="C5:C6"/>
    <mergeCell ref="D5:D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tabSelected="1" zoomScalePageLayoutView="0" workbookViewId="0" topLeftCell="A1">
      <selection activeCell="H51" sqref="H51"/>
    </sheetView>
  </sheetViews>
  <sheetFormatPr defaultColWidth="9.16015625" defaultRowHeight="11.25"/>
  <cols>
    <col min="1" max="1" width="9.16015625" style="144" customWidth="1"/>
    <col min="2" max="3" width="12.5" style="144" customWidth="1"/>
    <col min="4" max="4" width="7.16015625" style="144" customWidth="1"/>
    <col min="5" max="5" width="40.33203125" style="144" customWidth="1"/>
    <col min="6" max="7" width="13.66015625" style="144" customWidth="1"/>
    <col min="8" max="8" width="42.5" style="144" customWidth="1"/>
    <col min="9" max="16384" width="9.16015625" style="144" customWidth="1"/>
  </cols>
  <sheetData>
    <row r="1" spans="1:4" s="4" customFormat="1" ht="16.5" customHeight="1">
      <c r="A1" s="145"/>
      <c r="B1" s="145"/>
      <c r="C1" s="145"/>
      <c r="D1" s="145"/>
    </row>
    <row r="2" spans="1:8" s="5" customFormat="1" ht="23.25" customHeight="1">
      <c r="A2" s="283" t="s">
        <v>399</v>
      </c>
      <c r="B2" s="283"/>
      <c r="C2" s="283"/>
      <c r="D2" s="283"/>
      <c r="E2" s="283"/>
      <c r="F2" s="283"/>
      <c r="G2" s="283"/>
      <c r="H2" s="283"/>
    </row>
    <row r="3" spans="1:8" s="5" customFormat="1" ht="18" customHeight="1">
      <c r="A3" s="284"/>
      <c r="B3" s="284"/>
      <c r="C3" s="284"/>
      <c r="D3" s="284"/>
      <c r="E3" s="284"/>
      <c r="F3" s="284"/>
      <c r="G3" s="284"/>
      <c r="H3" s="284"/>
    </row>
    <row r="4" s="4" customFormat="1" ht="17.25" customHeight="1"/>
    <row r="5" spans="1:8" s="5" customFormat="1" ht="27" customHeight="1">
      <c r="A5" s="285" t="s">
        <v>400</v>
      </c>
      <c r="B5" s="286"/>
      <c r="C5" s="287"/>
      <c r="D5" s="304" t="s">
        <v>448</v>
      </c>
      <c r="E5" s="288" t="s">
        <v>0</v>
      </c>
      <c r="F5" s="288"/>
      <c r="G5" s="288"/>
      <c r="H5" s="289"/>
    </row>
    <row r="6" spans="1:8" s="5" customFormat="1" ht="27" customHeight="1">
      <c r="A6" s="290" t="s">
        <v>401</v>
      </c>
      <c r="B6" s="291" t="s">
        <v>402</v>
      </c>
      <c r="C6" s="292"/>
      <c r="D6" s="291" t="s">
        <v>403</v>
      </c>
      <c r="E6" s="292"/>
      <c r="F6" s="305" t="s">
        <v>449</v>
      </c>
      <c r="G6" s="286"/>
      <c r="H6" s="287"/>
    </row>
    <row r="7" spans="1:8" s="5" customFormat="1" ht="27" customHeight="1">
      <c r="A7" s="290"/>
      <c r="B7" s="293"/>
      <c r="C7" s="294"/>
      <c r="D7" s="293"/>
      <c r="E7" s="294"/>
      <c r="F7" s="146" t="s">
        <v>404</v>
      </c>
      <c r="G7" s="146" t="s">
        <v>385</v>
      </c>
      <c r="H7" s="146" t="s">
        <v>386</v>
      </c>
    </row>
    <row r="8" spans="1:8" s="5" customFormat="1" ht="27" customHeight="1">
      <c r="A8" s="290"/>
      <c r="B8" s="306" t="s">
        <v>450</v>
      </c>
      <c r="C8" s="296" t="s">
        <v>382</v>
      </c>
      <c r="D8" s="307" t="s">
        <v>451</v>
      </c>
      <c r="E8" s="298"/>
      <c r="F8" s="147">
        <f>SUM(G8:H8)</f>
        <v>93.57</v>
      </c>
      <c r="G8" s="147">
        <v>93.57</v>
      </c>
      <c r="H8" s="147">
        <v>0</v>
      </c>
    </row>
    <row r="9" spans="1:8" s="5" customFormat="1" ht="27" customHeight="1">
      <c r="A9" s="290"/>
      <c r="B9" s="295"/>
      <c r="C9" s="296"/>
      <c r="D9" s="297"/>
      <c r="E9" s="298"/>
      <c r="F9" s="147"/>
      <c r="G9" s="147"/>
      <c r="H9" s="147"/>
    </row>
    <row r="10" spans="1:8" s="5" customFormat="1" ht="27" customHeight="1">
      <c r="A10" s="285"/>
      <c r="B10" s="299"/>
      <c r="C10" s="299"/>
      <c r="D10" s="299"/>
      <c r="E10" s="299"/>
      <c r="F10" s="148"/>
      <c r="G10" s="148"/>
      <c r="H10" s="148"/>
    </row>
    <row r="11" spans="1:8" s="5" customFormat="1" ht="27" customHeight="1">
      <c r="A11" s="285"/>
      <c r="B11" s="302"/>
      <c r="C11" s="303"/>
      <c r="D11" s="302"/>
      <c r="E11" s="303"/>
      <c r="F11" s="148"/>
      <c r="G11" s="148"/>
      <c r="H11" s="148"/>
    </row>
    <row r="12" spans="1:8" s="5" customFormat="1" ht="27" customHeight="1">
      <c r="A12" s="285"/>
      <c r="B12" s="302"/>
      <c r="C12" s="303"/>
      <c r="D12" s="302"/>
      <c r="E12" s="303"/>
      <c r="F12" s="148"/>
      <c r="G12" s="148"/>
      <c r="H12" s="148"/>
    </row>
    <row r="13" spans="1:8" s="5" customFormat="1" ht="27" customHeight="1">
      <c r="A13" s="290"/>
      <c r="B13" s="293" t="s">
        <v>405</v>
      </c>
      <c r="C13" s="300"/>
      <c r="D13" s="300"/>
      <c r="E13" s="294"/>
      <c r="F13" s="149">
        <f>SUM(F8:F12)</f>
        <v>93.57</v>
      </c>
      <c r="G13" s="149">
        <f>SUM(G8:G12)</f>
        <v>93.57</v>
      </c>
      <c r="H13" s="149">
        <f>SUM(H8:H12)</f>
        <v>0</v>
      </c>
    </row>
    <row r="14" spans="1:8" s="5" customFormat="1" ht="86.25" customHeight="1">
      <c r="A14" s="150" t="s">
        <v>406</v>
      </c>
      <c r="B14" s="307" t="s">
        <v>452</v>
      </c>
      <c r="C14" s="301"/>
      <c r="D14" s="301"/>
      <c r="E14" s="301"/>
      <c r="F14" s="301"/>
      <c r="G14" s="301"/>
      <c r="H14" s="298"/>
    </row>
    <row r="15" spans="1:8" s="6" customFormat="1" ht="27" customHeight="1">
      <c r="A15" s="280" t="s">
        <v>407</v>
      </c>
      <c r="B15" s="151" t="s">
        <v>408</v>
      </c>
      <c r="C15" s="151" t="s">
        <v>409</v>
      </c>
      <c r="D15" s="152" t="s">
        <v>410</v>
      </c>
      <c r="E15" s="279" t="s">
        <v>390</v>
      </c>
      <c r="F15" s="279"/>
      <c r="G15" s="279" t="s">
        <v>391</v>
      </c>
      <c r="H15" s="279"/>
    </row>
    <row r="16" spans="1:8" s="6" customFormat="1" ht="27" customHeight="1">
      <c r="A16" s="280"/>
      <c r="B16" s="279" t="s">
        <v>411</v>
      </c>
      <c r="C16" s="281" t="s">
        <v>412</v>
      </c>
      <c r="D16" s="152">
        <v>1</v>
      </c>
      <c r="E16" s="308" t="s">
        <v>453</v>
      </c>
      <c r="F16" s="274"/>
      <c r="G16" s="309" t="s">
        <v>454</v>
      </c>
      <c r="H16" s="277"/>
    </row>
    <row r="17" spans="1:8" s="6" customFormat="1" ht="27" customHeight="1">
      <c r="A17" s="280"/>
      <c r="B17" s="279"/>
      <c r="C17" s="282"/>
      <c r="D17" s="152">
        <v>2</v>
      </c>
      <c r="E17" s="274"/>
      <c r="F17" s="274"/>
      <c r="G17" s="277"/>
      <c r="H17" s="277"/>
    </row>
    <row r="18" spans="1:8" s="6" customFormat="1" ht="27" customHeight="1">
      <c r="A18" s="280"/>
      <c r="B18" s="279"/>
      <c r="C18" s="282"/>
      <c r="D18" s="152">
        <v>8</v>
      </c>
      <c r="E18" s="274"/>
      <c r="F18" s="274"/>
      <c r="G18" s="277"/>
      <c r="H18" s="277"/>
    </row>
    <row r="19" spans="1:8" s="6" customFormat="1" ht="27" customHeight="1">
      <c r="A19" s="280"/>
      <c r="B19" s="279"/>
      <c r="C19" s="278" t="s">
        <v>413</v>
      </c>
      <c r="D19" s="152">
        <v>9</v>
      </c>
      <c r="E19" s="308" t="s">
        <v>455</v>
      </c>
      <c r="F19" s="274"/>
      <c r="G19" s="310">
        <v>1</v>
      </c>
      <c r="H19" s="277"/>
    </row>
    <row r="20" spans="1:8" s="6" customFormat="1" ht="27" customHeight="1">
      <c r="A20" s="280"/>
      <c r="B20" s="279"/>
      <c r="C20" s="278"/>
      <c r="D20" s="152">
        <v>12</v>
      </c>
      <c r="E20" s="274"/>
      <c r="F20" s="274"/>
      <c r="G20" s="277"/>
      <c r="H20" s="277"/>
    </row>
    <row r="21" spans="1:8" s="6" customFormat="1" ht="27" customHeight="1">
      <c r="A21" s="280"/>
      <c r="B21" s="279"/>
      <c r="C21" s="278"/>
      <c r="D21" s="152">
        <v>13</v>
      </c>
      <c r="E21" s="274"/>
      <c r="F21" s="274"/>
      <c r="G21" s="277"/>
      <c r="H21" s="277"/>
    </row>
    <row r="22" spans="1:8" s="6" customFormat="1" ht="27" customHeight="1">
      <c r="A22" s="280"/>
      <c r="B22" s="279"/>
      <c r="C22" s="278" t="s">
        <v>414</v>
      </c>
      <c r="D22" s="152">
        <v>14</v>
      </c>
      <c r="E22" s="308" t="s">
        <v>456</v>
      </c>
      <c r="F22" s="274"/>
      <c r="G22" s="309" t="s">
        <v>457</v>
      </c>
      <c r="H22" s="277"/>
    </row>
    <row r="23" spans="1:8" s="6" customFormat="1" ht="27" customHeight="1">
      <c r="A23" s="280"/>
      <c r="B23" s="279"/>
      <c r="C23" s="278"/>
      <c r="D23" s="152">
        <v>18</v>
      </c>
      <c r="E23" s="274"/>
      <c r="F23" s="274"/>
      <c r="G23" s="277"/>
      <c r="H23" s="277"/>
    </row>
    <row r="24" spans="1:8" s="6" customFormat="1" ht="27" customHeight="1">
      <c r="A24" s="280"/>
      <c r="B24" s="279"/>
      <c r="C24" s="278" t="s">
        <v>415</v>
      </c>
      <c r="D24" s="152">
        <v>19</v>
      </c>
      <c r="E24" s="274"/>
      <c r="F24" s="274"/>
      <c r="G24" s="277"/>
      <c r="H24" s="277"/>
    </row>
    <row r="25" spans="1:8" s="6" customFormat="1" ht="27" customHeight="1">
      <c r="A25" s="280"/>
      <c r="B25" s="279"/>
      <c r="C25" s="278"/>
      <c r="D25" s="152">
        <v>23</v>
      </c>
      <c r="E25" s="274"/>
      <c r="F25" s="274"/>
      <c r="G25" s="277"/>
      <c r="H25" s="277"/>
    </row>
    <row r="26" spans="1:8" s="6" customFormat="1" ht="27" customHeight="1">
      <c r="A26" s="280"/>
      <c r="B26" s="279" t="s">
        <v>416</v>
      </c>
      <c r="C26" s="278" t="s">
        <v>417</v>
      </c>
      <c r="D26" s="152">
        <v>1</v>
      </c>
      <c r="E26" s="308" t="s">
        <v>461</v>
      </c>
      <c r="F26" s="274"/>
      <c r="G26" s="309" t="s">
        <v>462</v>
      </c>
      <c r="H26" s="277"/>
    </row>
    <row r="27" spans="1:8" s="6" customFormat="1" ht="27" customHeight="1">
      <c r="A27" s="280"/>
      <c r="B27" s="279"/>
      <c r="C27" s="278"/>
      <c r="D27" s="152">
        <v>2</v>
      </c>
      <c r="E27" s="274"/>
      <c r="F27" s="274"/>
      <c r="G27" s="275"/>
      <c r="H27" s="276"/>
    </row>
    <row r="28" spans="1:8" s="6" customFormat="1" ht="27" customHeight="1">
      <c r="A28" s="280"/>
      <c r="B28" s="279"/>
      <c r="C28" s="278"/>
      <c r="D28" s="152">
        <v>5</v>
      </c>
      <c r="E28" s="274"/>
      <c r="F28" s="274"/>
      <c r="G28" s="277"/>
      <c r="H28" s="277"/>
    </row>
    <row r="29" spans="1:8" s="6" customFormat="1" ht="27" customHeight="1">
      <c r="A29" s="280"/>
      <c r="B29" s="279"/>
      <c r="C29" s="278" t="s">
        <v>418</v>
      </c>
      <c r="D29" s="152">
        <v>6</v>
      </c>
      <c r="E29" s="308" t="s">
        <v>458</v>
      </c>
      <c r="F29" s="274"/>
      <c r="G29" s="310">
        <v>1</v>
      </c>
      <c r="H29" s="277"/>
    </row>
    <row r="30" spans="1:8" s="6" customFormat="1" ht="27" customHeight="1">
      <c r="A30" s="280"/>
      <c r="B30" s="279"/>
      <c r="C30" s="278"/>
      <c r="D30" s="152">
        <v>7</v>
      </c>
      <c r="E30" s="308" t="s">
        <v>459</v>
      </c>
      <c r="F30" s="274"/>
      <c r="G30" s="310">
        <v>1</v>
      </c>
      <c r="H30" s="277"/>
    </row>
    <row r="31" spans="1:8" s="6" customFormat="1" ht="27" customHeight="1">
      <c r="A31" s="280"/>
      <c r="B31" s="279"/>
      <c r="C31" s="278"/>
      <c r="D31" s="152">
        <v>8</v>
      </c>
      <c r="E31" s="274"/>
      <c r="F31" s="274"/>
      <c r="G31" s="277"/>
      <c r="H31" s="277"/>
    </row>
    <row r="32" spans="1:8" s="6" customFormat="1" ht="27" customHeight="1">
      <c r="A32" s="280"/>
      <c r="B32" s="279"/>
      <c r="C32" s="278"/>
      <c r="D32" s="152">
        <v>9</v>
      </c>
      <c r="E32" s="274"/>
      <c r="F32" s="274"/>
      <c r="G32" s="277"/>
      <c r="H32" s="277"/>
    </row>
    <row r="33" spans="1:8" s="6" customFormat="1" ht="27" customHeight="1">
      <c r="A33" s="280"/>
      <c r="B33" s="279"/>
      <c r="C33" s="278"/>
      <c r="D33" s="152">
        <v>10</v>
      </c>
      <c r="E33" s="274"/>
      <c r="F33" s="274"/>
      <c r="G33" s="277"/>
      <c r="H33" s="277"/>
    </row>
    <row r="34" spans="1:8" s="6" customFormat="1" ht="27" customHeight="1">
      <c r="A34" s="280"/>
      <c r="B34" s="279"/>
      <c r="C34" s="278" t="s">
        <v>419</v>
      </c>
      <c r="D34" s="152">
        <v>11</v>
      </c>
      <c r="E34" s="274"/>
      <c r="F34" s="274"/>
      <c r="G34" s="277"/>
      <c r="H34" s="277"/>
    </row>
    <row r="35" spans="1:8" s="6" customFormat="1" ht="27" customHeight="1">
      <c r="A35" s="280"/>
      <c r="B35" s="279"/>
      <c r="C35" s="278"/>
      <c r="D35" s="152">
        <v>15</v>
      </c>
      <c r="E35" s="274"/>
      <c r="F35" s="274"/>
      <c r="G35" s="277"/>
      <c r="H35" s="277"/>
    </row>
    <row r="36" spans="1:8" s="6" customFormat="1" ht="27" customHeight="1">
      <c r="A36" s="280"/>
      <c r="B36" s="279"/>
      <c r="C36" s="278" t="s">
        <v>420</v>
      </c>
      <c r="D36" s="152">
        <v>16</v>
      </c>
      <c r="E36" s="274"/>
      <c r="F36" s="274"/>
      <c r="G36" s="277"/>
      <c r="H36" s="277"/>
    </row>
    <row r="37" spans="1:8" s="6" customFormat="1" ht="27" customHeight="1">
      <c r="A37" s="280"/>
      <c r="B37" s="279"/>
      <c r="C37" s="278"/>
      <c r="D37" s="152">
        <v>20</v>
      </c>
      <c r="E37" s="274"/>
      <c r="F37" s="274"/>
      <c r="G37" s="277"/>
      <c r="H37" s="277"/>
    </row>
    <row r="38" spans="1:8" s="6" customFormat="1" ht="27" customHeight="1">
      <c r="A38" s="280"/>
      <c r="B38" s="279"/>
      <c r="C38" s="278" t="s">
        <v>389</v>
      </c>
      <c r="D38" s="152">
        <v>21</v>
      </c>
      <c r="E38" s="308" t="s">
        <v>460</v>
      </c>
      <c r="F38" s="274"/>
      <c r="G38" s="311">
        <v>1</v>
      </c>
      <c r="H38" s="276"/>
    </row>
    <row r="39" spans="1:8" s="6" customFormat="1" ht="27" customHeight="1">
      <c r="A39" s="280"/>
      <c r="B39" s="279"/>
      <c r="C39" s="278"/>
      <c r="D39" s="152">
        <v>22</v>
      </c>
      <c r="E39" s="274"/>
      <c r="F39" s="274"/>
      <c r="G39" s="275"/>
      <c r="H39" s="276"/>
    </row>
  </sheetData>
  <sheetProtection formatCells="0" formatColumns="0" formatRows="0" insertColumns="0" insertRows="0" insertHyperlinks="0" deleteColumns="0" deleteRows="0" sort="0" autoFilter="0" pivotTables="0"/>
  <mergeCells count="82">
    <mergeCell ref="E32:F32"/>
    <mergeCell ref="G32:H32"/>
    <mergeCell ref="B10:C10"/>
    <mergeCell ref="D10:E10"/>
    <mergeCell ref="B11:C11"/>
    <mergeCell ref="B12:C12"/>
    <mergeCell ref="D11:E11"/>
    <mergeCell ref="D12:E12"/>
    <mergeCell ref="E30:F30"/>
    <mergeCell ref="G30:H30"/>
    <mergeCell ref="E31:F31"/>
    <mergeCell ref="G31:H31"/>
    <mergeCell ref="E28:F28"/>
    <mergeCell ref="G28:H28"/>
    <mergeCell ref="E29:F29"/>
    <mergeCell ref="G29:H29"/>
    <mergeCell ref="E25:F25"/>
    <mergeCell ref="G25:H25"/>
    <mergeCell ref="E26:F26"/>
    <mergeCell ref="G26:H26"/>
    <mergeCell ref="E27:F27"/>
    <mergeCell ref="G27:H27"/>
    <mergeCell ref="E23:F23"/>
    <mergeCell ref="G23:H23"/>
    <mergeCell ref="E24:F24"/>
    <mergeCell ref="G24:H24"/>
    <mergeCell ref="E20:F20"/>
    <mergeCell ref="G20:H20"/>
    <mergeCell ref="E21:F21"/>
    <mergeCell ref="G21:H21"/>
    <mergeCell ref="G22:H22"/>
    <mergeCell ref="G18:H18"/>
    <mergeCell ref="E19:F19"/>
    <mergeCell ref="G19:H19"/>
    <mergeCell ref="E15:F15"/>
    <mergeCell ref="G15:H15"/>
    <mergeCell ref="G16:H16"/>
    <mergeCell ref="E17:F17"/>
    <mergeCell ref="G17:H17"/>
    <mergeCell ref="B13:E13"/>
    <mergeCell ref="B14:H14"/>
    <mergeCell ref="B6:C7"/>
    <mergeCell ref="D6:E7"/>
    <mergeCell ref="F6:H6"/>
    <mergeCell ref="B8:C8"/>
    <mergeCell ref="D8:E8"/>
    <mergeCell ref="B9:C9"/>
    <mergeCell ref="D9:E9"/>
    <mergeCell ref="A2:H2"/>
    <mergeCell ref="A3:H3"/>
    <mergeCell ref="A5:C5"/>
    <mergeCell ref="D5:H5"/>
    <mergeCell ref="A6:A13"/>
    <mergeCell ref="A15:A39"/>
    <mergeCell ref="B16:B25"/>
    <mergeCell ref="C16:C18"/>
    <mergeCell ref="E16:F16"/>
    <mergeCell ref="E18:F18"/>
    <mergeCell ref="E22:F22"/>
    <mergeCell ref="C19:C21"/>
    <mergeCell ref="C22:C23"/>
    <mergeCell ref="C24:C25"/>
    <mergeCell ref="B26:B39"/>
    <mergeCell ref="C26:C28"/>
    <mergeCell ref="C29:C33"/>
    <mergeCell ref="C38:C39"/>
    <mergeCell ref="E33:F33"/>
    <mergeCell ref="G33:H33"/>
    <mergeCell ref="C34:C35"/>
    <mergeCell ref="E34:F34"/>
    <mergeCell ref="G34:H34"/>
    <mergeCell ref="C36:C37"/>
    <mergeCell ref="E36:F36"/>
    <mergeCell ref="G36:H36"/>
    <mergeCell ref="E38:F38"/>
    <mergeCell ref="G38:H38"/>
    <mergeCell ref="E39:F39"/>
    <mergeCell ref="G39:H39"/>
    <mergeCell ref="E35:F35"/>
    <mergeCell ref="G35:H35"/>
    <mergeCell ref="E37:F37"/>
    <mergeCell ref="G37:H3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B7">
      <selection activeCell="E21" sqref="E2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3"/>
      <c r="B1" s="13"/>
      <c r="C1" s="13"/>
      <c r="D1" s="14" t="s">
        <v>3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1" ht="20.25" customHeight="1">
      <c r="A2" s="196" t="s">
        <v>4</v>
      </c>
      <c r="B2" s="196"/>
      <c r="C2" s="196"/>
      <c r="D2" s="19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ht="20.25" customHeight="1">
      <c r="A3" s="16" t="s">
        <v>5</v>
      </c>
      <c r="B3" s="17"/>
      <c r="C3" s="18"/>
      <c r="D3" s="14" t="s">
        <v>6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20.25" customHeight="1">
      <c r="A4" s="197" t="s">
        <v>7</v>
      </c>
      <c r="B4" s="198"/>
      <c r="C4" s="197" t="s">
        <v>8</v>
      </c>
      <c r="D4" s="198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 spans="1:31" ht="20.25" customHeight="1">
      <c r="A5" s="19" t="s">
        <v>9</v>
      </c>
      <c r="B5" s="20" t="s">
        <v>10</v>
      </c>
      <c r="C5" s="19" t="s">
        <v>9</v>
      </c>
      <c r="D5" s="21" t="s">
        <v>10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31" ht="20.25" customHeight="1">
      <c r="A6" s="22" t="s">
        <v>11</v>
      </c>
      <c r="B6" s="23">
        <v>93.57</v>
      </c>
      <c r="C6" s="24" t="s">
        <v>13</v>
      </c>
      <c r="D6" s="23">
        <v>68.35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0.25" customHeight="1">
      <c r="A7" s="22" t="s">
        <v>14</v>
      </c>
      <c r="B7" s="23"/>
      <c r="C7" s="24" t="s">
        <v>16</v>
      </c>
      <c r="D7" s="2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ht="20.25" customHeight="1">
      <c r="A8" s="22" t="s">
        <v>17</v>
      </c>
      <c r="B8" s="23"/>
      <c r="C8" s="24" t="s">
        <v>18</v>
      </c>
      <c r="D8" s="2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ht="20.25" customHeight="1">
      <c r="A9" s="22" t="s">
        <v>19</v>
      </c>
      <c r="B9" s="23"/>
      <c r="C9" s="24" t="s">
        <v>21</v>
      </c>
      <c r="D9" s="2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ht="20.25" customHeight="1">
      <c r="A10" s="22" t="s">
        <v>22</v>
      </c>
      <c r="B10" s="23"/>
      <c r="C10" s="24" t="s">
        <v>24</v>
      </c>
      <c r="D10" s="2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20.25" customHeight="1">
      <c r="A11" s="22" t="s">
        <v>25</v>
      </c>
      <c r="B11" s="23"/>
      <c r="C11" s="24" t="s">
        <v>27</v>
      </c>
      <c r="D11" s="2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20.25" customHeight="1">
      <c r="A12" s="22"/>
      <c r="B12" s="23"/>
      <c r="C12" s="24" t="s">
        <v>28</v>
      </c>
      <c r="D12" s="23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20.25" customHeight="1">
      <c r="A13" s="25"/>
      <c r="B13" s="23"/>
      <c r="C13" s="24" t="s">
        <v>29</v>
      </c>
      <c r="D13" s="23">
        <v>9.39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20.25" customHeight="1">
      <c r="A14" s="25"/>
      <c r="B14" s="23"/>
      <c r="C14" s="24" t="s">
        <v>30</v>
      </c>
      <c r="D14" s="23">
        <v>1.77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20.25" customHeight="1">
      <c r="A15" s="25"/>
      <c r="B15" s="23"/>
      <c r="C15" s="24" t="s">
        <v>31</v>
      </c>
      <c r="D15" s="23">
        <v>3.81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20.25" customHeight="1">
      <c r="A16" s="25"/>
      <c r="B16" s="23"/>
      <c r="C16" s="24" t="s">
        <v>32</v>
      </c>
      <c r="D16" s="23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20.25" customHeight="1">
      <c r="A17" s="25"/>
      <c r="B17" s="23"/>
      <c r="C17" s="24" t="s">
        <v>33</v>
      </c>
      <c r="D17" s="2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20.25" customHeight="1">
      <c r="A18" s="25"/>
      <c r="B18" s="23"/>
      <c r="C18" s="24" t="s">
        <v>34</v>
      </c>
      <c r="D18" s="2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20.25" customHeight="1">
      <c r="A19" s="25"/>
      <c r="B19" s="23"/>
      <c r="C19" s="24" t="s">
        <v>35</v>
      </c>
      <c r="D19" s="23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20.25" customHeight="1">
      <c r="A20" s="25"/>
      <c r="B20" s="23"/>
      <c r="C20" s="24" t="s">
        <v>36</v>
      </c>
      <c r="D20" s="23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20.25" customHeight="1">
      <c r="A21" s="25"/>
      <c r="B21" s="23"/>
      <c r="C21" s="24" t="s">
        <v>37</v>
      </c>
      <c r="D21" s="2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20.25" customHeight="1">
      <c r="A22" s="25"/>
      <c r="B22" s="23"/>
      <c r="C22" s="24" t="s">
        <v>38</v>
      </c>
      <c r="D22" s="23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20.25" customHeight="1">
      <c r="A23" s="25"/>
      <c r="B23" s="23"/>
      <c r="C23" s="24" t="s">
        <v>39</v>
      </c>
      <c r="D23" s="2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20.25" customHeight="1">
      <c r="A24" s="25"/>
      <c r="B24" s="23"/>
      <c r="C24" s="24" t="s">
        <v>40</v>
      </c>
      <c r="D24" s="23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ht="20.25" customHeight="1">
      <c r="A25" s="25"/>
      <c r="B25" s="23"/>
      <c r="C25" s="24" t="s">
        <v>41</v>
      </c>
      <c r="D25" s="23">
        <v>10.25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ht="20.25" customHeight="1">
      <c r="A26" s="22"/>
      <c r="B26" s="23"/>
      <c r="C26" s="24" t="s">
        <v>42</v>
      </c>
      <c r="D26" s="23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ht="20.25" customHeight="1">
      <c r="A27" s="22"/>
      <c r="B27" s="23"/>
      <c r="C27" s="24" t="s">
        <v>43</v>
      </c>
      <c r="D27" s="2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20.25" customHeight="1">
      <c r="A28" s="22"/>
      <c r="B28" s="23"/>
      <c r="C28" s="24" t="s">
        <v>44</v>
      </c>
      <c r="D28" s="23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ht="20.25" customHeight="1">
      <c r="A29" s="22"/>
      <c r="B29" s="23"/>
      <c r="C29" s="24" t="s">
        <v>45</v>
      </c>
      <c r="D29" s="2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ht="20.25" customHeight="1">
      <c r="A30" s="22"/>
      <c r="B30" s="23"/>
      <c r="C30" s="24" t="s">
        <v>46</v>
      </c>
      <c r="D30" s="2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ht="20.25" customHeight="1">
      <c r="A31" s="22"/>
      <c r="B31" s="23"/>
      <c r="C31" s="24" t="s">
        <v>47</v>
      </c>
      <c r="D31" s="23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ht="20.25" customHeight="1">
      <c r="A32" s="22"/>
      <c r="B32" s="23"/>
      <c r="C32" s="24" t="s">
        <v>48</v>
      </c>
      <c r="D32" s="23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ht="20.25" customHeight="1">
      <c r="A33" s="22"/>
      <c r="B33" s="23"/>
      <c r="C33" s="24" t="s">
        <v>49</v>
      </c>
      <c r="D33" s="23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ht="20.25" customHeight="1">
      <c r="A34" s="22"/>
      <c r="B34" s="23"/>
      <c r="C34" s="24" t="s">
        <v>50</v>
      </c>
      <c r="D34" s="23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ht="20.25" customHeight="1">
      <c r="A35" s="22"/>
      <c r="B35" s="23"/>
      <c r="C35" s="24"/>
      <c r="D35" s="2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ht="20.25" customHeight="1">
      <c r="A36" s="27" t="s">
        <v>51</v>
      </c>
      <c r="B36" s="26">
        <f>SUM(B6:B34)</f>
        <v>93.57</v>
      </c>
      <c r="C36" s="28" t="s">
        <v>52</v>
      </c>
      <c r="D36" s="26">
        <f>SUM(D6:D34)</f>
        <v>93.57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ht="20.25" customHeight="1">
      <c r="A37" s="22" t="s">
        <v>53</v>
      </c>
      <c r="B37" s="23"/>
      <c r="C37" s="24" t="s">
        <v>54</v>
      </c>
      <c r="D37" s="23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ht="20.25" customHeight="1">
      <c r="A38" s="22" t="s">
        <v>55</v>
      </c>
      <c r="B38" s="23" t="s">
        <v>56</v>
      </c>
      <c r="C38" s="24" t="s">
        <v>57</v>
      </c>
      <c r="D38" s="23"/>
      <c r="E38" s="15"/>
      <c r="F38" s="15"/>
      <c r="G38" s="29" t="s">
        <v>58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1:31" ht="20.25" customHeight="1">
      <c r="A39" s="22"/>
      <c r="B39" s="23"/>
      <c r="C39" s="24" t="s">
        <v>59</v>
      </c>
      <c r="D39" s="23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ht="20.25" customHeight="1">
      <c r="A40" s="22"/>
      <c r="B40" s="30"/>
      <c r="C40" s="24"/>
      <c r="D40" s="26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20.25" customHeight="1">
      <c r="A41" s="27" t="s">
        <v>60</v>
      </c>
      <c r="B41" s="30">
        <f>SUM(B36:B38)</f>
        <v>93.57</v>
      </c>
      <c r="C41" s="28" t="s">
        <v>61</v>
      </c>
      <c r="D41" s="26">
        <f>SUM(D36,D37,D39)</f>
        <v>93.57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ht="20.25" customHeight="1">
      <c r="A42" s="31"/>
      <c r="B42" s="32"/>
      <c r="C42" s="3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8188" verticalDpi="8188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showZeros="0" zoomScalePageLayoutView="0" workbookViewId="0" topLeftCell="A1">
      <selection activeCell="E8" sqref="E8:E12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  <col min="14" max="249" width="9.16015625" style="0" customWidth="1"/>
  </cols>
  <sheetData>
    <row r="1" spans="1:13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 t="s">
        <v>62</v>
      </c>
    </row>
    <row r="2" spans="1:13" ht="19.5" customHeight="1">
      <c r="A2" s="196" t="s">
        <v>63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9.5" customHeight="1">
      <c r="A3" s="37" t="s">
        <v>5</v>
      </c>
      <c r="B3" s="38"/>
      <c r="C3" s="38"/>
      <c r="D3" s="38"/>
      <c r="E3" s="38"/>
      <c r="F3" s="39"/>
      <c r="G3" s="39"/>
      <c r="H3" s="39"/>
      <c r="I3" s="39"/>
      <c r="J3" s="40"/>
      <c r="K3" s="40"/>
      <c r="L3" s="40"/>
      <c r="M3" s="14" t="s">
        <v>6</v>
      </c>
    </row>
    <row r="4" spans="1:13" ht="19.5" customHeight="1">
      <c r="A4" s="199" t="s">
        <v>64</v>
      </c>
      <c r="B4" s="200"/>
      <c r="C4" s="200"/>
      <c r="D4" s="200"/>
      <c r="E4" s="201"/>
      <c r="F4" s="214" t="s">
        <v>65</v>
      </c>
      <c r="G4" s="209" t="s">
        <v>66</v>
      </c>
      <c r="H4" s="202" t="s">
        <v>67</v>
      </c>
      <c r="I4" s="202" t="s">
        <v>68</v>
      </c>
      <c r="J4" s="215" t="s">
        <v>69</v>
      </c>
      <c r="K4" s="204" t="s">
        <v>70</v>
      </c>
      <c r="L4" s="207" t="s">
        <v>23</v>
      </c>
      <c r="M4" s="202" t="s">
        <v>26</v>
      </c>
    </row>
    <row r="5" spans="1:13" ht="19.5" customHeight="1">
      <c r="A5" s="199" t="s">
        <v>71</v>
      </c>
      <c r="B5" s="200"/>
      <c r="C5" s="201"/>
      <c r="D5" s="211" t="s">
        <v>72</v>
      </c>
      <c r="E5" s="213" t="s">
        <v>73</v>
      </c>
      <c r="F5" s="202"/>
      <c r="G5" s="209"/>
      <c r="H5" s="202"/>
      <c r="I5" s="202"/>
      <c r="J5" s="215"/>
      <c r="K5" s="205"/>
      <c r="L5" s="207"/>
      <c r="M5" s="202"/>
    </row>
    <row r="6" spans="1:13" ht="30.75" customHeight="1">
      <c r="A6" s="42" t="s">
        <v>74</v>
      </c>
      <c r="B6" s="43" t="s">
        <v>75</v>
      </c>
      <c r="C6" s="44" t="s">
        <v>76</v>
      </c>
      <c r="D6" s="212"/>
      <c r="E6" s="212"/>
      <c r="F6" s="203"/>
      <c r="G6" s="210"/>
      <c r="H6" s="203"/>
      <c r="I6" s="203"/>
      <c r="J6" s="212"/>
      <c r="K6" s="206"/>
      <c r="L6" s="208"/>
      <c r="M6" s="203"/>
    </row>
    <row r="7" spans="1:13" ht="19.5" customHeight="1">
      <c r="A7" s="153" t="s">
        <v>74</v>
      </c>
      <c r="B7" s="153" t="s">
        <v>75</v>
      </c>
      <c r="C7" s="153" t="s">
        <v>76</v>
      </c>
      <c r="D7" s="153" t="s">
        <v>77</v>
      </c>
      <c r="E7" s="153" t="s">
        <v>78</v>
      </c>
      <c r="F7" s="154">
        <v>93.57</v>
      </c>
      <c r="G7" s="155" t="s">
        <v>56</v>
      </c>
      <c r="H7" s="155" t="s">
        <v>12</v>
      </c>
      <c r="I7" s="155" t="s">
        <v>15</v>
      </c>
      <c r="J7" s="156"/>
      <c r="K7" s="157" t="s">
        <v>20</v>
      </c>
      <c r="L7" s="156" t="s">
        <v>23</v>
      </c>
      <c r="M7" s="158" t="s">
        <v>26</v>
      </c>
    </row>
    <row r="8" spans="1:13" ht="19.5" customHeight="1">
      <c r="A8" s="159">
        <v>201</v>
      </c>
      <c r="B8" s="162" t="s">
        <v>429</v>
      </c>
      <c r="C8" s="163" t="s">
        <v>430</v>
      </c>
      <c r="D8" s="160">
        <v>127102</v>
      </c>
      <c r="E8" s="164" t="s">
        <v>432</v>
      </c>
      <c r="F8" s="160">
        <v>70.11</v>
      </c>
      <c r="G8" s="160"/>
      <c r="H8" s="160">
        <v>70.11</v>
      </c>
      <c r="I8" s="160"/>
      <c r="J8" s="160"/>
      <c r="K8" s="160"/>
      <c r="L8" s="160"/>
      <c r="M8" s="160"/>
    </row>
    <row r="9" spans="1:13" ht="19.5" customHeight="1">
      <c r="A9" s="159">
        <v>208</v>
      </c>
      <c r="B9" s="162" t="s">
        <v>421</v>
      </c>
      <c r="C9" s="163" t="s">
        <v>421</v>
      </c>
      <c r="D9" s="160">
        <v>127102</v>
      </c>
      <c r="E9" s="164" t="s">
        <v>422</v>
      </c>
      <c r="F9" s="160">
        <v>6.71</v>
      </c>
      <c r="G9" s="160"/>
      <c r="H9" s="160">
        <v>6.71</v>
      </c>
      <c r="I9" s="160"/>
      <c r="J9" s="160"/>
      <c r="K9" s="160"/>
      <c r="L9" s="160"/>
      <c r="M9" s="160"/>
    </row>
    <row r="10" spans="1:13" ht="19.5" customHeight="1">
      <c r="A10" s="159">
        <v>208</v>
      </c>
      <c r="B10" s="162" t="s">
        <v>421</v>
      </c>
      <c r="C10" s="163" t="s">
        <v>423</v>
      </c>
      <c r="D10" s="160">
        <v>127102</v>
      </c>
      <c r="E10" s="160" t="s">
        <v>424</v>
      </c>
      <c r="F10" s="160">
        <v>2.69</v>
      </c>
      <c r="G10" s="160"/>
      <c r="H10" s="160">
        <v>2.69</v>
      </c>
      <c r="I10" s="160"/>
      <c r="J10" s="160"/>
      <c r="K10" s="160"/>
      <c r="L10" s="160"/>
      <c r="M10" s="160"/>
    </row>
    <row r="11" spans="1:13" ht="19.5" customHeight="1">
      <c r="A11" s="159">
        <v>210</v>
      </c>
      <c r="B11" s="162" t="s">
        <v>425</v>
      </c>
      <c r="C11" s="163" t="s">
        <v>427</v>
      </c>
      <c r="D11" s="160">
        <v>127102</v>
      </c>
      <c r="E11" s="160" t="s">
        <v>431</v>
      </c>
      <c r="F11" s="160">
        <v>3.81</v>
      </c>
      <c r="G11" s="160"/>
      <c r="H11" s="160">
        <v>3.81</v>
      </c>
      <c r="I11" s="160"/>
      <c r="J11" s="160"/>
      <c r="K11" s="160"/>
      <c r="L11" s="160"/>
      <c r="M11" s="160"/>
    </row>
    <row r="12" spans="1:13" ht="19.5" customHeight="1">
      <c r="A12" s="159">
        <v>221</v>
      </c>
      <c r="B12" s="162" t="s">
        <v>427</v>
      </c>
      <c r="C12" s="163" t="s">
        <v>426</v>
      </c>
      <c r="D12" s="160">
        <v>127102</v>
      </c>
      <c r="E12" s="164" t="s">
        <v>428</v>
      </c>
      <c r="F12" s="160">
        <v>10.25</v>
      </c>
      <c r="G12" s="160"/>
      <c r="H12" s="160">
        <v>10.25</v>
      </c>
      <c r="I12" s="160"/>
      <c r="J12" s="160"/>
      <c r="K12" s="160"/>
      <c r="L12" s="160"/>
      <c r="M12" s="159"/>
    </row>
    <row r="13" spans="1:13" ht="19.5" customHeight="1">
      <c r="A13" s="159"/>
      <c r="B13" s="159"/>
      <c r="C13" s="159"/>
      <c r="D13" s="160"/>
      <c r="E13" s="160"/>
      <c r="F13" s="159"/>
      <c r="G13" s="160"/>
      <c r="H13" s="160"/>
      <c r="I13" s="160"/>
      <c r="J13" s="160"/>
      <c r="K13" s="159"/>
      <c r="L13" s="160"/>
      <c r="M13" s="159"/>
    </row>
    <row r="14" spans="1:13" ht="19.5" customHeight="1">
      <c r="A14" s="159"/>
      <c r="B14" s="159"/>
      <c r="C14" s="159"/>
      <c r="D14" s="160"/>
      <c r="E14" s="159"/>
      <c r="F14" s="159"/>
      <c r="G14" s="159"/>
      <c r="H14" s="160"/>
      <c r="I14" s="160"/>
      <c r="J14" s="160"/>
      <c r="K14" s="160"/>
      <c r="L14" s="160"/>
      <c r="M14" s="159"/>
    </row>
    <row r="15" spans="1:13" ht="19.5" customHeight="1">
      <c r="A15" s="159"/>
      <c r="B15" s="159"/>
      <c r="C15" s="159"/>
      <c r="D15" s="159"/>
      <c r="E15" s="161"/>
      <c r="F15" s="159"/>
      <c r="G15" s="159"/>
      <c r="H15" s="160"/>
      <c r="I15" s="160"/>
      <c r="J15" s="160"/>
      <c r="K15" s="160"/>
      <c r="L15" s="160"/>
      <c r="M15" s="159"/>
    </row>
    <row r="16" spans="1:13" ht="19.5" customHeight="1">
      <c r="A16" s="48"/>
      <c r="B16" s="49"/>
      <c r="C16" s="49"/>
      <c r="D16" s="48"/>
      <c r="E16" s="50"/>
      <c r="F16" s="48"/>
      <c r="G16" s="48"/>
      <c r="H16" s="48"/>
      <c r="I16" s="46"/>
      <c r="J16" s="46"/>
      <c r="K16" s="49"/>
      <c r="L16" s="49"/>
      <c r="M16" s="48"/>
    </row>
    <row r="17" spans="1:13" ht="19.5" customHeight="1">
      <c r="A17" s="48"/>
      <c r="B17" s="48"/>
      <c r="C17" s="48"/>
      <c r="D17" s="48"/>
      <c r="E17" s="48"/>
      <c r="F17" s="48"/>
      <c r="G17" s="48"/>
      <c r="H17" s="48"/>
      <c r="I17" s="46"/>
      <c r="J17" s="46"/>
      <c r="K17" s="49"/>
      <c r="L17" s="49"/>
      <c r="M17" s="48"/>
    </row>
    <row r="18" spans="1:13" ht="19.5" customHeight="1">
      <c r="A18" s="48"/>
      <c r="B18" s="48"/>
      <c r="C18" s="48"/>
      <c r="D18" s="48"/>
      <c r="E18" s="48"/>
      <c r="F18" s="48"/>
      <c r="G18" s="48"/>
      <c r="H18" s="48"/>
      <c r="I18" s="46"/>
      <c r="J18" s="46"/>
      <c r="K18" s="49"/>
      <c r="L18" s="48"/>
      <c r="M18" s="48"/>
    </row>
    <row r="19" spans="1:13" ht="19.5" customHeight="1">
      <c r="A19" s="48"/>
      <c r="B19" s="48"/>
      <c r="C19" s="48"/>
      <c r="D19" s="48"/>
      <c r="E19" s="48"/>
      <c r="F19" s="48"/>
      <c r="G19" s="48"/>
      <c r="H19" s="48"/>
      <c r="I19" s="46"/>
      <c r="J19" s="46"/>
      <c r="K19" s="48"/>
      <c r="L19" s="48"/>
      <c r="M19" s="48"/>
    </row>
    <row r="20" spans="1:13" ht="19.5" customHeight="1">
      <c r="A20" s="46"/>
      <c r="B20" s="46"/>
      <c r="C20" s="46"/>
      <c r="D20" s="46"/>
      <c r="E20" s="46"/>
      <c r="F20" s="46"/>
      <c r="G20" s="48"/>
      <c r="H20" s="48"/>
      <c r="I20" s="46"/>
      <c r="J20" s="46"/>
      <c r="K20" s="48"/>
      <c r="L20" s="48"/>
      <c r="M20" s="48"/>
    </row>
    <row r="21" spans="1:13" ht="19.5" customHeight="1">
      <c r="A21" s="51"/>
      <c r="B21" s="51"/>
      <c r="C21" s="51"/>
      <c r="D21" s="51"/>
      <c r="E21" s="51"/>
      <c r="F21" s="46"/>
      <c r="G21" s="48"/>
      <c r="H21" s="48"/>
      <c r="I21" s="46"/>
      <c r="J21" s="46"/>
      <c r="K21" s="48"/>
      <c r="L21" s="48"/>
      <c r="M21" s="48"/>
    </row>
    <row r="22" spans="1:13" ht="19.5" customHeight="1">
      <c r="A22" s="52"/>
      <c r="B22" s="52"/>
      <c r="C22" s="52"/>
      <c r="D22" s="52"/>
      <c r="E22" s="52"/>
      <c r="F22" s="52"/>
      <c r="G22" s="53"/>
      <c r="H22" s="53"/>
      <c r="I22" s="52"/>
      <c r="J22" s="52"/>
      <c r="K22" s="53"/>
      <c r="L22" s="53"/>
      <c r="M22" s="53"/>
    </row>
    <row r="23" spans="1:13" ht="19.5" customHeight="1">
      <c r="A23" s="53"/>
      <c r="B23" s="53"/>
      <c r="C23" s="53"/>
      <c r="D23" s="53"/>
      <c r="E23" s="53"/>
      <c r="F23" s="53"/>
      <c r="G23" s="53"/>
      <c r="H23" s="53"/>
      <c r="I23" s="52"/>
      <c r="J23" s="52"/>
      <c r="K23" s="53"/>
      <c r="L23" s="53"/>
      <c r="M23" s="53"/>
    </row>
    <row r="24" spans="1:13" ht="19.5" customHeight="1">
      <c r="A24" s="53"/>
      <c r="B24" s="53"/>
      <c r="C24" s="53"/>
      <c r="D24" s="53"/>
      <c r="E24" s="53"/>
      <c r="F24" s="53"/>
      <c r="G24" s="53"/>
      <c r="H24" s="53"/>
      <c r="I24" s="52"/>
      <c r="J24" s="52"/>
      <c r="K24" s="53"/>
      <c r="L24" s="53"/>
      <c r="M24" s="53"/>
    </row>
    <row r="25" spans="1:13" ht="19.5" customHeight="1">
      <c r="A25" s="53"/>
      <c r="B25" s="53"/>
      <c r="C25" s="53"/>
      <c r="D25" s="53"/>
      <c r="E25" s="53"/>
      <c r="F25" s="53"/>
      <c r="G25" s="53"/>
      <c r="H25" s="53"/>
      <c r="I25" s="52"/>
      <c r="J25" s="52"/>
      <c r="K25" s="53"/>
      <c r="L25" s="53"/>
      <c r="M25" s="53"/>
    </row>
    <row r="26" spans="1:13" ht="19.5" customHeight="1">
      <c r="A26" s="53"/>
      <c r="B26" s="53"/>
      <c r="C26" s="53"/>
      <c r="D26" s="53"/>
      <c r="E26" s="53"/>
      <c r="F26" s="53"/>
      <c r="G26" s="53"/>
      <c r="H26" s="53"/>
      <c r="I26" s="52"/>
      <c r="J26" s="52"/>
      <c r="K26" s="53"/>
      <c r="L26" s="53"/>
      <c r="M26" s="53"/>
    </row>
    <row r="27" spans="1:13" ht="19.5" customHeight="1">
      <c r="A27" s="53"/>
      <c r="B27" s="53"/>
      <c r="C27" s="53"/>
      <c r="D27" s="53"/>
      <c r="E27" s="53"/>
      <c r="F27" s="53"/>
      <c r="G27" s="53"/>
      <c r="H27" s="53"/>
      <c r="I27" s="52"/>
      <c r="J27" s="52"/>
      <c r="K27" s="53"/>
      <c r="L27" s="53"/>
      <c r="M27" s="53"/>
    </row>
    <row r="28" spans="1:13" ht="19.5" customHeight="1">
      <c r="A28" s="53"/>
      <c r="B28" s="53"/>
      <c r="C28" s="53"/>
      <c r="D28" s="53"/>
      <c r="E28" s="53"/>
      <c r="F28" s="53"/>
      <c r="G28" s="53"/>
      <c r="H28" s="53"/>
      <c r="I28" s="52"/>
      <c r="J28" s="52"/>
      <c r="K28" s="53"/>
      <c r="L28" s="53"/>
      <c r="M28" s="53"/>
    </row>
    <row r="29" spans="1:13" ht="19.5" customHeight="1">
      <c r="A29" s="53"/>
      <c r="B29" s="53"/>
      <c r="C29" s="53"/>
      <c r="D29" s="53"/>
      <c r="E29" s="53"/>
      <c r="F29" s="53"/>
      <c r="G29" s="53"/>
      <c r="H29" s="53"/>
      <c r="I29" s="52"/>
      <c r="J29" s="52"/>
      <c r="K29" s="53"/>
      <c r="L29" s="53"/>
      <c r="M29" s="53"/>
    </row>
    <row r="30" spans="1:13" ht="19.5" customHeight="1">
      <c r="A30" s="53"/>
      <c r="B30" s="53"/>
      <c r="C30" s="53"/>
      <c r="D30" s="53"/>
      <c r="E30" s="53"/>
      <c r="F30" s="53"/>
      <c r="G30" s="53"/>
      <c r="H30" s="53"/>
      <c r="I30" s="52"/>
      <c r="J30" s="52"/>
      <c r="K30" s="53"/>
      <c r="L30" s="53"/>
      <c r="M30" s="53"/>
    </row>
    <row r="31" spans="1:13" ht="19.5" customHeight="1">
      <c r="A31" s="53"/>
      <c r="B31" s="53"/>
      <c r="C31" s="53"/>
      <c r="D31" s="53"/>
      <c r="E31" s="53"/>
      <c r="F31" s="53"/>
      <c r="G31" s="53"/>
      <c r="H31" s="53"/>
      <c r="I31" s="52"/>
      <c r="J31" s="52"/>
      <c r="K31" s="53"/>
      <c r="L31" s="53"/>
      <c r="M31" s="53"/>
    </row>
    <row r="32" spans="1:13" ht="19.5" customHeight="1">
      <c r="A32" s="53"/>
      <c r="B32" s="53"/>
      <c r="C32" s="53"/>
      <c r="D32" s="53"/>
      <c r="E32" s="53"/>
      <c r="F32" s="53"/>
      <c r="G32" s="53"/>
      <c r="H32" s="53"/>
      <c r="I32" s="52"/>
      <c r="J32" s="52"/>
      <c r="K32" s="53"/>
      <c r="L32" s="53"/>
      <c r="M32" s="53"/>
    </row>
    <row r="33" spans="1:13" ht="19.5" customHeight="1">
      <c r="A33" s="53"/>
      <c r="B33" s="53"/>
      <c r="C33" s="53"/>
      <c r="D33" s="53"/>
      <c r="E33" s="53"/>
      <c r="F33" s="53"/>
      <c r="G33" s="53"/>
      <c r="H33" s="53"/>
      <c r="I33" s="52"/>
      <c r="J33" s="52"/>
      <c r="K33" s="53"/>
      <c r="L33" s="53"/>
      <c r="M33" s="53"/>
    </row>
    <row r="34" spans="1:13" ht="19.5" customHeight="1">
      <c r="A34" s="53"/>
      <c r="B34" s="53"/>
      <c r="C34" s="53"/>
      <c r="D34" s="53"/>
      <c r="E34" s="53"/>
      <c r="F34" s="53"/>
      <c r="G34" s="53"/>
      <c r="H34" s="53"/>
      <c r="I34" s="52"/>
      <c r="J34" s="52"/>
      <c r="K34" s="53"/>
      <c r="L34" s="53"/>
      <c r="M34" s="53"/>
    </row>
  </sheetData>
  <sheetProtection formatCells="0" formatColumns="0" formatRows="0" insertColumns="0" insertRows="0" insertHyperlinks="0" deleteColumns="0" deleteRows="0" sort="0" autoFilter="0" pivotTables="0"/>
  <mergeCells count="13">
    <mergeCell ref="A2:M2"/>
    <mergeCell ref="D5:D6"/>
    <mergeCell ref="E5:E6"/>
    <mergeCell ref="F4:F6"/>
    <mergeCell ref="J4:J6"/>
    <mergeCell ref="I4:I6"/>
    <mergeCell ref="A4:E4"/>
    <mergeCell ref="A5:C5"/>
    <mergeCell ref="M4:M6"/>
    <mergeCell ref="K4:K6"/>
    <mergeCell ref="L4:L6"/>
    <mergeCell ref="G4:G6"/>
    <mergeCell ref="H4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8" sqref="A8:C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</cols>
  <sheetData>
    <row r="1" spans="1:10" ht="19.5" customHeight="1">
      <c r="A1" s="18"/>
      <c r="B1" s="54"/>
      <c r="C1" s="54"/>
      <c r="D1" s="54"/>
      <c r="E1" s="54"/>
      <c r="F1" s="54"/>
      <c r="G1" s="54"/>
      <c r="H1" s="54"/>
      <c r="I1" s="54"/>
      <c r="J1" s="55" t="s">
        <v>79</v>
      </c>
    </row>
    <row r="2" spans="1:10" ht="19.5" customHeight="1">
      <c r="A2" s="196" t="s">
        <v>80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2" ht="19.5" customHeight="1">
      <c r="A3" s="16" t="s">
        <v>5</v>
      </c>
      <c r="B3" s="17"/>
      <c r="C3" s="17"/>
      <c r="D3" s="17"/>
      <c r="E3" s="17"/>
      <c r="F3" s="56"/>
      <c r="G3" s="56"/>
      <c r="H3" s="56"/>
      <c r="I3" s="56"/>
      <c r="J3" s="14" t="s">
        <v>6</v>
      </c>
      <c r="K3" s="46"/>
      <c r="L3" s="46"/>
    </row>
    <row r="4" spans="1:12" ht="19.5" customHeight="1">
      <c r="A4" s="197" t="s">
        <v>64</v>
      </c>
      <c r="B4" s="226"/>
      <c r="C4" s="226"/>
      <c r="D4" s="226"/>
      <c r="E4" s="198"/>
      <c r="F4" s="221" t="s">
        <v>65</v>
      </c>
      <c r="G4" s="222" t="s">
        <v>81</v>
      </c>
      <c r="H4" s="224" t="s">
        <v>82</v>
      </c>
      <c r="I4" s="224" t="s">
        <v>83</v>
      </c>
      <c r="J4" s="216" t="s">
        <v>84</v>
      </c>
      <c r="K4" s="46"/>
      <c r="L4" s="46"/>
    </row>
    <row r="5" spans="1:12" ht="19.5" customHeight="1">
      <c r="A5" s="197" t="s">
        <v>71</v>
      </c>
      <c r="B5" s="226"/>
      <c r="C5" s="198"/>
      <c r="D5" s="220" t="s">
        <v>72</v>
      </c>
      <c r="E5" s="218" t="s">
        <v>85</v>
      </c>
      <c r="F5" s="222"/>
      <c r="G5" s="222"/>
      <c r="H5" s="224"/>
      <c r="I5" s="224"/>
      <c r="J5" s="216"/>
      <c r="K5" s="46"/>
      <c r="L5" s="46"/>
    </row>
    <row r="6" spans="1:12" ht="20.25" customHeight="1">
      <c r="A6" s="58" t="s">
        <v>74</v>
      </c>
      <c r="B6" s="58" t="s">
        <v>75</v>
      </c>
      <c r="C6" s="59" t="s">
        <v>76</v>
      </c>
      <c r="D6" s="216"/>
      <c r="E6" s="219"/>
      <c r="F6" s="223"/>
      <c r="G6" s="223"/>
      <c r="H6" s="225"/>
      <c r="I6" s="225"/>
      <c r="J6" s="217"/>
      <c r="K6" s="46"/>
      <c r="L6" s="46"/>
    </row>
    <row r="7" spans="1:12" ht="19.5" customHeight="1">
      <c r="A7" s="165" t="s">
        <v>74</v>
      </c>
      <c r="B7" s="165" t="s">
        <v>75</v>
      </c>
      <c r="C7" s="165" t="s">
        <v>76</v>
      </c>
      <c r="D7" s="166" t="s">
        <v>77</v>
      </c>
      <c r="E7" s="166" t="s">
        <v>78</v>
      </c>
      <c r="F7" s="167">
        <v>93.57</v>
      </c>
      <c r="G7" s="168" t="s">
        <v>86</v>
      </c>
      <c r="H7" s="168" t="s">
        <v>87</v>
      </c>
      <c r="I7" s="168">
        <f>0</f>
        <v>0</v>
      </c>
      <c r="J7" s="169">
        <f>0</f>
        <v>0</v>
      </c>
      <c r="K7" s="60"/>
      <c r="L7" s="60"/>
    </row>
    <row r="8" spans="1:12" ht="19.5" customHeight="1">
      <c r="A8" s="159">
        <v>201</v>
      </c>
      <c r="B8" s="162" t="s">
        <v>429</v>
      </c>
      <c r="C8" s="163" t="s">
        <v>430</v>
      </c>
      <c r="D8" s="160">
        <v>127102</v>
      </c>
      <c r="E8" s="164" t="s">
        <v>432</v>
      </c>
      <c r="F8" s="160">
        <v>70.11</v>
      </c>
      <c r="G8" s="160">
        <v>70.11</v>
      </c>
      <c r="H8" s="172"/>
      <c r="I8" s="172"/>
      <c r="J8" s="172"/>
      <c r="K8" s="47"/>
      <c r="L8" s="48"/>
    </row>
    <row r="9" spans="1:12" ht="19.5" customHeight="1">
      <c r="A9" s="159">
        <v>208</v>
      </c>
      <c r="B9" s="162" t="s">
        <v>421</v>
      </c>
      <c r="C9" s="163" t="s">
        <v>421</v>
      </c>
      <c r="D9" s="160">
        <v>127102</v>
      </c>
      <c r="E9" s="164" t="s">
        <v>422</v>
      </c>
      <c r="F9" s="160">
        <v>6.71</v>
      </c>
      <c r="G9" s="160">
        <v>6.71</v>
      </c>
      <c r="H9" s="172"/>
      <c r="I9" s="172"/>
      <c r="J9" s="172"/>
      <c r="K9" s="48"/>
      <c r="L9" s="48"/>
    </row>
    <row r="10" spans="1:12" ht="19.5" customHeight="1">
      <c r="A10" s="159">
        <v>208</v>
      </c>
      <c r="B10" s="162" t="s">
        <v>421</v>
      </c>
      <c r="C10" s="163" t="s">
        <v>423</v>
      </c>
      <c r="D10" s="160">
        <v>127102</v>
      </c>
      <c r="E10" s="160" t="s">
        <v>424</v>
      </c>
      <c r="F10" s="160">
        <v>2.69</v>
      </c>
      <c r="G10" s="160">
        <v>2.69</v>
      </c>
      <c r="H10" s="172"/>
      <c r="I10" s="172"/>
      <c r="J10" s="172"/>
      <c r="K10" s="48"/>
      <c r="L10" s="48"/>
    </row>
    <row r="11" spans="1:12" ht="19.5" customHeight="1">
      <c r="A11" s="159">
        <v>210</v>
      </c>
      <c r="B11" s="162" t="s">
        <v>425</v>
      </c>
      <c r="C11" s="163" t="s">
        <v>427</v>
      </c>
      <c r="D11" s="160">
        <v>127102</v>
      </c>
      <c r="E11" s="160" t="s">
        <v>431</v>
      </c>
      <c r="F11" s="160">
        <v>3.81</v>
      </c>
      <c r="G11" s="160">
        <v>3.81</v>
      </c>
      <c r="H11" s="172"/>
      <c r="I11" s="172"/>
      <c r="J11" s="172"/>
      <c r="K11" s="48"/>
      <c r="L11" s="48"/>
    </row>
    <row r="12" spans="1:12" ht="19.5" customHeight="1">
      <c r="A12" s="159">
        <v>221</v>
      </c>
      <c r="B12" s="162" t="s">
        <v>427</v>
      </c>
      <c r="C12" s="163" t="s">
        <v>426</v>
      </c>
      <c r="D12" s="160">
        <v>127102</v>
      </c>
      <c r="E12" s="164" t="s">
        <v>428</v>
      </c>
      <c r="F12" s="160">
        <v>10.25</v>
      </c>
      <c r="G12" s="160">
        <v>10.25</v>
      </c>
      <c r="H12" s="172"/>
      <c r="I12" s="172"/>
      <c r="J12" s="172"/>
      <c r="K12" s="48"/>
      <c r="L12" s="48"/>
    </row>
    <row r="13" spans="1:12" ht="19.5" customHeight="1">
      <c r="A13" s="174"/>
      <c r="B13" s="170"/>
      <c r="C13" s="170"/>
      <c r="D13" s="170"/>
      <c r="E13" s="171"/>
      <c r="F13" s="173"/>
      <c r="G13" s="173"/>
      <c r="H13" s="172"/>
      <c r="I13" s="172"/>
      <c r="J13" s="172"/>
      <c r="K13" s="48"/>
      <c r="L13" s="49"/>
    </row>
    <row r="14" spans="1:12" ht="19.5" customHeight="1">
      <c r="A14" s="174"/>
      <c r="B14" s="170"/>
      <c r="C14" s="174"/>
      <c r="D14" s="170"/>
      <c r="E14" s="170"/>
      <c r="F14" s="173"/>
      <c r="G14" s="173"/>
      <c r="H14" s="172"/>
      <c r="I14" s="172"/>
      <c r="J14" s="172"/>
      <c r="K14" s="48"/>
      <c r="L14" s="48"/>
    </row>
    <row r="15" spans="1:12" ht="19.5" customHeight="1">
      <c r="A15" s="174"/>
      <c r="B15" s="174"/>
      <c r="C15" s="170"/>
      <c r="D15" s="170"/>
      <c r="E15" s="174"/>
      <c r="F15" s="173"/>
      <c r="G15" s="173"/>
      <c r="H15" s="172"/>
      <c r="I15" s="172"/>
      <c r="J15" s="172"/>
      <c r="K15" s="48"/>
      <c r="L15" s="48"/>
    </row>
    <row r="16" spans="1:12" ht="19.5" customHeight="1">
      <c r="A16" s="65"/>
      <c r="B16" s="65"/>
      <c r="C16" s="62"/>
      <c r="D16" s="62"/>
      <c r="E16" s="66"/>
      <c r="F16" s="64"/>
      <c r="G16" s="64"/>
      <c r="H16" s="64"/>
      <c r="I16" s="63"/>
      <c r="J16" s="64"/>
      <c r="K16" s="48"/>
      <c r="L16" s="48"/>
    </row>
    <row r="17" spans="1:12" ht="19.5" customHeight="1">
      <c r="A17" s="65"/>
      <c r="B17" s="65"/>
      <c r="C17" s="65"/>
      <c r="D17" s="62"/>
      <c r="E17" s="66"/>
      <c r="F17" s="64"/>
      <c r="G17" s="64"/>
      <c r="H17" s="64"/>
      <c r="I17" s="64"/>
      <c r="J17" s="64"/>
      <c r="K17" s="48"/>
      <c r="L17" s="48"/>
    </row>
    <row r="18" spans="1:12" ht="19.5" customHeight="1">
      <c r="A18" s="65"/>
      <c r="B18" s="65"/>
      <c r="C18" s="65"/>
      <c r="D18" s="62"/>
      <c r="E18" s="67"/>
      <c r="F18" s="64"/>
      <c r="G18" s="64"/>
      <c r="H18" s="64"/>
      <c r="I18" s="64"/>
      <c r="J18" s="64"/>
      <c r="K18" s="48"/>
      <c r="L18" s="48"/>
    </row>
    <row r="19" spans="1:12" ht="19.5" customHeight="1">
      <c r="A19" s="65"/>
      <c r="B19" s="65"/>
      <c r="C19" s="65"/>
      <c r="D19" s="65"/>
      <c r="E19" s="67"/>
      <c r="F19" s="64"/>
      <c r="G19" s="64"/>
      <c r="H19" s="64"/>
      <c r="I19" s="64"/>
      <c r="J19" s="64"/>
      <c r="K19" s="48"/>
      <c r="L19" s="48"/>
    </row>
    <row r="20" spans="1:12" ht="19.5" customHeight="1">
      <c r="A20" s="65"/>
      <c r="B20" s="65"/>
      <c r="C20" s="65"/>
      <c r="D20" s="65"/>
      <c r="E20" s="67"/>
      <c r="F20" s="64"/>
      <c r="G20" s="64"/>
      <c r="H20" s="64"/>
      <c r="I20" s="64"/>
      <c r="J20" s="64"/>
      <c r="K20" s="48"/>
      <c r="L20" s="48"/>
    </row>
    <row r="21" spans="1:12" ht="19.5" customHeight="1">
      <c r="A21" s="68"/>
      <c r="B21" s="68"/>
      <c r="C21" s="68"/>
      <c r="D21" s="68"/>
      <c r="E21" s="68"/>
      <c r="F21" s="69"/>
      <c r="G21" s="64"/>
      <c r="H21" s="64"/>
      <c r="I21" s="64"/>
      <c r="J21" s="64"/>
      <c r="K21" s="48"/>
      <c r="L21" s="48"/>
    </row>
    <row r="22" spans="1:12" ht="19.5" customHeight="1">
      <c r="A22" s="70"/>
      <c r="B22" s="70"/>
      <c r="C22" s="70"/>
      <c r="D22" s="70"/>
      <c r="E22" s="70"/>
      <c r="F22" s="69"/>
      <c r="G22" s="64"/>
      <c r="H22" s="64"/>
      <c r="I22" s="64"/>
      <c r="J22" s="64"/>
      <c r="K22" s="48"/>
      <c r="L22" s="48"/>
    </row>
    <row r="23" spans="1:12" ht="19.5" customHeight="1">
      <c r="A23" s="52"/>
      <c r="B23" s="52"/>
      <c r="C23" s="52"/>
      <c r="D23" s="52"/>
      <c r="E23" s="52"/>
      <c r="F23" s="52"/>
      <c r="G23" s="53"/>
      <c r="H23" s="53"/>
      <c r="I23" s="53"/>
      <c r="J23" s="53"/>
      <c r="K23" s="3"/>
      <c r="L23" s="3"/>
    </row>
    <row r="24" spans="1:12" ht="19.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3"/>
      <c r="L24" s="3"/>
    </row>
    <row r="25" spans="1:12" ht="19.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3"/>
      <c r="L25" s="3"/>
    </row>
    <row r="26" spans="1:12" ht="19.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3"/>
      <c r="L26" s="3"/>
    </row>
    <row r="27" spans="1:12" ht="19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3"/>
      <c r="L27" s="3"/>
    </row>
    <row r="28" spans="1:12" ht="19.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3"/>
      <c r="L28" s="3"/>
    </row>
    <row r="29" spans="1:12" ht="19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3"/>
      <c r="L29" s="3"/>
    </row>
    <row r="30" spans="1:12" ht="19.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3"/>
      <c r="L30" s="3"/>
    </row>
    <row r="31" spans="1:12" ht="19.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3"/>
      <c r="L31" s="3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showGridLines="0" showZeros="0" zoomScalePageLayoutView="0" workbookViewId="0" topLeftCell="B1">
      <selection activeCell="E41" sqref="E41"/>
    </sheetView>
  </sheetViews>
  <sheetFormatPr defaultColWidth="9.332031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  <col min="8" max="33" width="8.66015625" style="0" customWidth="1"/>
    <col min="34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  <col min="253" max="255" width="9.16015625" style="0" customWidth="1"/>
  </cols>
  <sheetData>
    <row r="1" spans="1:33" ht="20.25" customHeight="1">
      <c r="A1" s="13"/>
      <c r="B1" s="13"/>
      <c r="C1" s="13"/>
      <c r="D1" s="13"/>
      <c r="E1" s="13"/>
      <c r="G1" s="14" t="s">
        <v>88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20.25" customHeight="1">
      <c r="A2" s="196" t="s">
        <v>89</v>
      </c>
      <c r="B2" s="196"/>
      <c r="C2" s="196"/>
      <c r="D2" s="196"/>
      <c r="E2" s="196"/>
      <c r="F2" s="196"/>
      <c r="G2" s="19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20.25" customHeight="1">
      <c r="A3" s="16" t="s">
        <v>5</v>
      </c>
      <c r="B3" s="17"/>
      <c r="C3" s="18"/>
      <c r="D3" s="18"/>
      <c r="E3" s="18"/>
      <c r="F3" s="18"/>
      <c r="G3" s="14" t="s">
        <v>6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20.25" customHeight="1">
      <c r="A4" s="197" t="s">
        <v>7</v>
      </c>
      <c r="B4" s="198"/>
      <c r="C4" s="227" t="s">
        <v>8</v>
      </c>
      <c r="D4" s="227"/>
      <c r="E4" s="227"/>
      <c r="F4" s="227"/>
      <c r="G4" s="22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ht="20.25" customHeight="1">
      <c r="A5" s="19" t="s">
        <v>9</v>
      </c>
      <c r="B5" s="72" t="s">
        <v>10</v>
      </c>
      <c r="C5" s="71" t="s">
        <v>9</v>
      </c>
      <c r="D5" s="73" t="s">
        <v>65</v>
      </c>
      <c r="E5" s="73" t="s">
        <v>90</v>
      </c>
      <c r="F5" s="74" t="s">
        <v>91</v>
      </c>
      <c r="G5" s="73" t="s">
        <v>92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20.25" customHeight="1">
      <c r="A6" s="22" t="s">
        <v>93</v>
      </c>
      <c r="B6" s="75">
        <v>93.57</v>
      </c>
      <c r="C6" s="76" t="s">
        <v>94</v>
      </c>
      <c r="D6" s="23">
        <v>93.57</v>
      </c>
      <c r="E6" s="23">
        <f>SUM(E7:E35)</f>
        <v>93.57</v>
      </c>
      <c r="F6" s="23">
        <f>SUM(F7:F35)</f>
        <v>0</v>
      </c>
      <c r="G6" s="23">
        <f>SUM(G7:G35)</f>
        <v>0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0.25" customHeight="1">
      <c r="A7" s="22" t="s">
        <v>95</v>
      </c>
      <c r="B7" s="77"/>
      <c r="C7" s="76" t="s">
        <v>96</v>
      </c>
      <c r="D7" s="26">
        <f>SUM(E7:G7)</f>
        <v>68.35</v>
      </c>
      <c r="E7" s="23">
        <v>68.35</v>
      </c>
      <c r="F7" s="23"/>
      <c r="G7" s="23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ht="20.25" customHeight="1">
      <c r="A8" s="22" t="s">
        <v>97</v>
      </c>
      <c r="B8" s="77"/>
      <c r="C8" s="76" t="s">
        <v>98</v>
      </c>
      <c r="D8" s="26">
        <f aca="true" t="shared" si="0" ref="D8:D35">SUM(E8:G8)</f>
        <v>0</v>
      </c>
      <c r="E8" s="23"/>
      <c r="F8" s="23"/>
      <c r="G8" s="23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20.25" customHeight="1">
      <c r="A9" s="22" t="s">
        <v>99</v>
      </c>
      <c r="B9" s="78"/>
      <c r="C9" s="76" t="s">
        <v>100</v>
      </c>
      <c r="D9" s="26">
        <f t="shared" si="0"/>
        <v>0</v>
      </c>
      <c r="E9" s="23"/>
      <c r="F9" s="23"/>
      <c r="G9" s="2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20.25" customHeight="1">
      <c r="A10" s="22" t="s">
        <v>101</v>
      </c>
      <c r="B10" s="77">
        <f>SUM(B11:B13)</f>
        <v>0</v>
      </c>
      <c r="C10" s="76" t="s">
        <v>102</v>
      </c>
      <c r="D10" s="26">
        <f t="shared" si="0"/>
        <v>0</v>
      </c>
      <c r="E10" s="23"/>
      <c r="F10" s="23"/>
      <c r="G10" s="2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20.25" customHeight="1">
      <c r="A11" s="22" t="s">
        <v>95</v>
      </c>
      <c r="B11" s="77"/>
      <c r="C11" s="76" t="s">
        <v>103</v>
      </c>
      <c r="D11" s="26">
        <f t="shared" si="0"/>
        <v>0</v>
      </c>
      <c r="E11" s="23"/>
      <c r="F11" s="23"/>
      <c r="G11" s="2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20.25" customHeight="1">
      <c r="A12" s="22" t="s">
        <v>97</v>
      </c>
      <c r="B12" s="77"/>
      <c r="C12" s="76" t="s">
        <v>104</v>
      </c>
      <c r="D12" s="26">
        <f t="shared" si="0"/>
        <v>0</v>
      </c>
      <c r="E12" s="23"/>
      <c r="F12" s="23"/>
      <c r="G12" s="23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20.25" customHeight="1">
      <c r="A13" s="22" t="s">
        <v>99</v>
      </c>
      <c r="B13" s="77"/>
      <c r="C13" s="76" t="s">
        <v>105</v>
      </c>
      <c r="D13" s="26">
        <f t="shared" si="0"/>
        <v>0</v>
      </c>
      <c r="E13" s="23"/>
      <c r="F13" s="23"/>
      <c r="G13" s="2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20.25" customHeight="1">
      <c r="A14" s="22"/>
      <c r="B14" s="78"/>
      <c r="C14" s="76" t="s">
        <v>106</v>
      </c>
      <c r="D14" s="26">
        <f t="shared" si="0"/>
        <v>9.39</v>
      </c>
      <c r="E14" s="23">
        <v>9.39</v>
      </c>
      <c r="F14" s="23"/>
      <c r="G14" s="2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20.25" customHeight="1">
      <c r="A15" s="25"/>
      <c r="B15" s="79"/>
      <c r="C15" s="76" t="s">
        <v>107</v>
      </c>
      <c r="D15" s="26">
        <f t="shared" si="0"/>
        <v>1.77</v>
      </c>
      <c r="E15" s="23">
        <v>1.77</v>
      </c>
      <c r="F15" s="23"/>
      <c r="G15" s="23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20.25" customHeight="1">
      <c r="A16" s="25"/>
      <c r="B16" s="78"/>
      <c r="C16" s="76" t="s">
        <v>108</v>
      </c>
      <c r="D16" s="26">
        <f t="shared" si="0"/>
        <v>3.81</v>
      </c>
      <c r="E16" s="23">
        <v>3.81</v>
      </c>
      <c r="F16" s="23"/>
      <c r="G16" s="23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20.25" customHeight="1">
      <c r="A17" s="25"/>
      <c r="B17" s="78"/>
      <c r="C17" s="76" t="s">
        <v>109</v>
      </c>
      <c r="D17" s="26">
        <f t="shared" si="0"/>
        <v>0</v>
      </c>
      <c r="E17" s="23"/>
      <c r="F17" s="23"/>
      <c r="G17" s="23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20.25" customHeight="1">
      <c r="A18" s="25"/>
      <c r="B18" s="78"/>
      <c r="C18" s="76" t="s">
        <v>110</v>
      </c>
      <c r="D18" s="26">
        <f t="shared" si="0"/>
        <v>0</v>
      </c>
      <c r="E18" s="23"/>
      <c r="F18" s="23"/>
      <c r="G18" s="2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20.25" customHeight="1">
      <c r="A19" s="25"/>
      <c r="B19" s="78"/>
      <c r="C19" s="76" t="s">
        <v>111</v>
      </c>
      <c r="D19" s="26">
        <f t="shared" si="0"/>
        <v>0</v>
      </c>
      <c r="E19" s="23"/>
      <c r="F19" s="23"/>
      <c r="G19" s="2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20.25" customHeight="1">
      <c r="A20" s="25"/>
      <c r="B20" s="78"/>
      <c r="C20" s="76" t="s">
        <v>112</v>
      </c>
      <c r="D20" s="26">
        <f t="shared" si="0"/>
        <v>0</v>
      </c>
      <c r="E20" s="23"/>
      <c r="F20" s="23"/>
      <c r="G20" s="2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20.25" customHeight="1">
      <c r="A21" s="25"/>
      <c r="B21" s="78"/>
      <c r="C21" s="76" t="s">
        <v>113</v>
      </c>
      <c r="D21" s="26">
        <f t="shared" si="0"/>
        <v>0</v>
      </c>
      <c r="E21" s="23"/>
      <c r="F21" s="23"/>
      <c r="G21" s="23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20.25" customHeight="1">
      <c r="A22" s="25"/>
      <c r="B22" s="78"/>
      <c r="C22" s="76" t="s">
        <v>114</v>
      </c>
      <c r="D22" s="26">
        <f t="shared" si="0"/>
        <v>0</v>
      </c>
      <c r="E22" s="23"/>
      <c r="F22" s="23"/>
      <c r="G22" s="23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20.25" customHeight="1">
      <c r="A23" s="25"/>
      <c r="B23" s="78"/>
      <c r="C23" s="76" t="s">
        <v>115</v>
      </c>
      <c r="D23" s="26">
        <f t="shared" si="0"/>
        <v>0</v>
      </c>
      <c r="E23" s="23"/>
      <c r="F23" s="23"/>
      <c r="G23" s="23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20.25" customHeight="1">
      <c r="A24" s="25"/>
      <c r="B24" s="78"/>
      <c r="C24" s="76" t="s">
        <v>116</v>
      </c>
      <c r="D24" s="26">
        <f t="shared" si="0"/>
        <v>0</v>
      </c>
      <c r="E24" s="23"/>
      <c r="F24" s="23"/>
      <c r="G24" s="23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20.25" customHeight="1">
      <c r="A25" s="25"/>
      <c r="B25" s="78"/>
      <c r="C25" s="76" t="s">
        <v>117</v>
      </c>
      <c r="D25" s="26">
        <f t="shared" si="0"/>
        <v>0</v>
      </c>
      <c r="E25" s="23"/>
      <c r="F25" s="23"/>
      <c r="G25" s="23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20.25" customHeight="1">
      <c r="A26" s="22"/>
      <c r="B26" s="78"/>
      <c r="C26" s="76" t="s">
        <v>118</v>
      </c>
      <c r="D26" s="26">
        <f t="shared" si="0"/>
        <v>10.25</v>
      </c>
      <c r="E26" s="23">
        <v>10.25</v>
      </c>
      <c r="F26" s="23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20.25" customHeight="1">
      <c r="A27" s="22"/>
      <c r="B27" s="78"/>
      <c r="C27" s="76" t="s">
        <v>119</v>
      </c>
      <c r="D27" s="26">
        <f t="shared" si="0"/>
        <v>0</v>
      </c>
      <c r="E27" s="23"/>
      <c r="F27" s="23"/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ht="20.25" customHeight="1">
      <c r="A28" s="22"/>
      <c r="B28" s="78"/>
      <c r="C28" s="76" t="s">
        <v>120</v>
      </c>
      <c r="D28" s="26">
        <f t="shared" si="0"/>
        <v>0</v>
      </c>
      <c r="E28" s="23"/>
      <c r="F28" s="23"/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ht="20.25" customHeight="1">
      <c r="A29" s="22"/>
      <c r="B29" s="78"/>
      <c r="C29" s="76" t="s">
        <v>121</v>
      </c>
      <c r="D29" s="26">
        <f t="shared" si="0"/>
        <v>0</v>
      </c>
      <c r="E29" s="23"/>
      <c r="F29" s="23"/>
      <c r="G29" s="23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20.25" customHeight="1">
      <c r="A30" s="22"/>
      <c r="B30" s="78"/>
      <c r="C30" s="76" t="s">
        <v>122</v>
      </c>
      <c r="D30" s="26">
        <f t="shared" si="0"/>
        <v>0</v>
      </c>
      <c r="E30" s="23"/>
      <c r="F30" s="23"/>
      <c r="G30" s="23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20.25" customHeight="1">
      <c r="A31" s="22"/>
      <c r="B31" s="78"/>
      <c r="C31" s="76" t="s">
        <v>123</v>
      </c>
      <c r="D31" s="26">
        <f t="shared" si="0"/>
        <v>0</v>
      </c>
      <c r="E31" s="23"/>
      <c r="F31" s="23"/>
      <c r="G31" s="23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20.25" customHeight="1">
      <c r="A32" s="22"/>
      <c r="B32" s="78"/>
      <c r="C32" s="76" t="s">
        <v>124</v>
      </c>
      <c r="D32" s="26">
        <f t="shared" si="0"/>
        <v>0</v>
      </c>
      <c r="E32" s="23"/>
      <c r="F32" s="23"/>
      <c r="G32" s="23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20.25" customHeight="1">
      <c r="A33" s="22"/>
      <c r="B33" s="78"/>
      <c r="C33" s="76" t="s">
        <v>125</v>
      </c>
      <c r="D33" s="26">
        <f t="shared" si="0"/>
        <v>0</v>
      </c>
      <c r="E33" s="23"/>
      <c r="F33" s="23"/>
      <c r="G33" s="23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20.25" customHeight="1">
      <c r="A34" s="22"/>
      <c r="B34" s="78"/>
      <c r="C34" s="76" t="s">
        <v>126</v>
      </c>
      <c r="D34" s="26">
        <f t="shared" si="0"/>
        <v>0</v>
      </c>
      <c r="E34" s="23"/>
      <c r="F34" s="23"/>
      <c r="G34" s="23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ht="20.25" customHeight="1">
      <c r="A35" s="22"/>
      <c r="B35" s="78"/>
      <c r="C35" s="76" t="s">
        <v>127</v>
      </c>
      <c r="D35" s="26">
        <f t="shared" si="0"/>
        <v>0</v>
      </c>
      <c r="E35" s="23"/>
      <c r="F35" s="23"/>
      <c r="G35" s="23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20.25" customHeight="1">
      <c r="A36" s="27"/>
      <c r="B36" s="80"/>
      <c r="C36" s="57"/>
      <c r="D36" s="26"/>
      <c r="E36" s="26"/>
      <c r="F36" s="26"/>
      <c r="G36" s="2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ht="20.25" customHeight="1">
      <c r="A37" s="22"/>
      <c r="B37" s="78"/>
      <c r="C37" s="76" t="s">
        <v>128</v>
      </c>
      <c r="D37" s="26">
        <f>SUM(E37:G37)</f>
        <v>0</v>
      </c>
      <c r="E37" s="23"/>
      <c r="F37" s="23"/>
      <c r="G37" s="23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ht="20.25" customHeight="1">
      <c r="A38" s="22"/>
      <c r="B38" s="81"/>
      <c r="C38" s="76"/>
      <c r="D38" s="26"/>
      <c r="E38" s="26"/>
      <c r="F38" s="26"/>
      <c r="G38" s="26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20.25" customHeight="1">
      <c r="A39" s="27" t="s">
        <v>60</v>
      </c>
      <c r="B39" s="82">
        <f>SUM(B6,B10)</f>
        <v>93.57</v>
      </c>
      <c r="C39" s="57" t="s">
        <v>61</v>
      </c>
      <c r="D39" s="26">
        <f>SUM(E39:G39)</f>
        <v>93.57</v>
      </c>
      <c r="E39" s="26">
        <f>SUM(E7:E37)</f>
        <v>93.57</v>
      </c>
      <c r="F39" s="26">
        <f>SUM(F7:F37)</f>
        <v>0</v>
      </c>
      <c r="G39" s="26">
        <f>SUM(G7:G37)</f>
        <v>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20.25" customHeight="1">
      <c r="A40" s="31"/>
      <c r="B40" s="32"/>
      <c r="C40" s="33"/>
      <c r="D40" s="33"/>
      <c r="E40" s="33"/>
      <c r="F40" s="33"/>
      <c r="G40" s="3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C4:G4"/>
    <mergeCell ref="A4:B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zoomScalePageLayoutView="0" workbookViewId="0" topLeftCell="A1">
      <selection activeCell="F9" sqref="F9:F16"/>
    </sheetView>
  </sheetViews>
  <sheetFormatPr defaultColWidth="9.33203125" defaultRowHeight="18" customHeight="1"/>
  <cols>
    <col min="1" max="1" width="7.83203125" style="83" customWidth="1"/>
    <col min="2" max="2" width="7.66015625" style="83" customWidth="1"/>
    <col min="3" max="3" width="11" style="83" customWidth="1"/>
    <col min="4" max="4" width="38" style="83" customWidth="1"/>
    <col min="5" max="12" width="15.5" style="83" customWidth="1"/>
    <col min="13" max="19" width="12.83203125" style="83" customWidth="1"/>
    <col min="20" max="253" width="8.66015625" style="83" customWidth="1"/>
  </cols>
  <sheetData>
    <row r="1" spans="1:19" s="1" customFormat="1" ht="18" customHeight="1">
      <c r="A1" s="84"/>
      <c r="B1" s="84"/>
      <c r="C1" s="84"/>
      <c r="D1" s="84"/>
      <c r="E1" s="84"/>
      <c r="F1" s="84"/>
      <c r="G1" s="84"/>
      <c r="H1" s="84"/>
      <c r="I1" s="84"/>
      <c r="S1" s="85" t="s">
        <v>129</v>
      </c>
    </row>
    <row r="2" spans="1:19" s="1" customFormat="1" ht="18" customHeight="1">
      <c r="A2" s="235" t="s">
        <v>130</v>
      </c>
      <c r="B2" s="235"/>
      <c r="C2" s="235"/>
      <c r="D2" s="235"/>
      <c r="E2" s="235"/>
      <c r="F2" s="235"/>
      <c r="G2" s="235"/>
      <c r="H2" s="235"/>
      <c r="I2" s="235"/>
      <c r="J2" s="235"/>
      <c r="K2" s="236"/>
      <c r="L2" s="236"/>
      <c r="M2" s="236"/>
      <c r="N2" s="236"/>
      <c r="O2" s="236"/>
      <c r="P2" s="236"/>
      <c r="Q2" s="236"/>
      <c r="R2" s="236"/>
      <c r="S2" s="237"/>
    </row>
    <row r="3" spans="1:19" s="1" customFormat="1" ht="18" customHeight="1">
      <c r="A3" s="86" t="s">
        <v>5</v>
      </c>
      <c r="B3" s="86"/>
      <c r="C3" s="86"/>
      <c r="D3" s="86"/>
      <c r="E3" s="87"/>
      <c r="F3" s="87"/>
      <c r="G3" s="87"/>
      <c r="H3" s="87"/>
      <c r="I3" s="87"/>
      <c r="S3" s="88" t="s">
        <v>6</v>
      </c>
    </row>
    <row r="4" spans="1:19" s="1" customFormat="1" ht="18" customHeight="1">
      <c r="A4" s="238" t="s">
        <v>64</v>
      </c>
      <c r="B4" s="239"/>
      <c r="C4" s="239"/>
      <c r="D4" s="239"/>
      <c r="E4" s="234" t="s">
        <v>65</v>
      </c>
      <c r="F4" s="231" t="s">
        <v>131</v>
      </c>
      <c r="G4" s="232"/>
      <c r="H4" s="232"/>
      <c r="I4" s="232"/>
      <c r="J4" s="232"/>
      <c r="K4" s="232"/>
      <c r="L4" s="233"/>
      <c r="M4" s="231" t="s">
        <v>132</v>
      </c>
      <c r="N4" s="232"/>
      <c r="O4" s="232"/>
      <c r="P4" s="232"/>
      <c r="Q4" s="232"/>
      <c r="R4" s="232"/>
      <c r="S4" s="233"/>
    </row>
    <row r="5" spans="1:19" s="1" customFormat="1" ht="18" customHeight="1">
      <c r="A5" s="238" t="s">
        <v>71</v>
      </c>
      <c r="B5" s="239"/>
      <c r="C5" s="202" t="s">
        <v>72</v>
      </c>
      <c r="D5" s="215" t="s">
        <v>133</v>
      </c>
      <c r="E5" s="234"/>
      <c r="F5" s="204" t="s">
        <v>65</v>
      </c>
      <c r="G5" s="231" t="s">
        <v>134</v>
      </c>
      <c r="H5" s="232"/>
      <c r="I5" s="233"/>
      <c r="J5" s="228" t="s">
        <v>15</v>
      </c>
      <c r="K5" s="229"/>
      <c r="L5" s="230"/>
      <c r="M5" s="204" t="s">
        <v>65</v>
      </c>
      <c r="N5" s="231" t="s">
        <v>134</v>
      </c>
      <c r="O5" s="232"/>
      <c r="P5" s="233"/>
      <c r="Q5" s="228" t="s">
        <v>15</v>
      </c>
      <c r="R5" s="229"/>
      <c r="S5" s="230"/>
    </row>
    <row r="6" spans="1:19" s="1" customFormat="1" ht="28.5" customHeight="1">
      <c r="A6" s="89" t="s">
        <v>74</v>
      </c>
      <c r="B6" s="89" t="s">
        <v>75</v>
      </c>
      <c r="C6" s="202"/>
      <c r="D6" s="215"/>
      <c r="E6" s="204"/>
      <c r="F6" s="205"/>
      <c r="G6" s="90" t="s">
        <v>135</v>
      </c>
      <c r="H6" s="41" t="s">
        <v>81</v>
      </c>
      <c r="I6" s="91" t="s">
        <v>82</v>
      </c>
      <c r="J6" s="90" t="s">
        <v>135</v>
      </c>
      <c r="K6" s="41" t="s">
        <v>81</v>
      </c>
      <c r="L6" s="91" t="s">
        <v>82</v>
      </c>
      <c r="M6" s="205"/>
      <c r="N6" s="90" t="s">
        <v>135</v>
      </c>
      <c r="O6" s="41" t="s">
        <v>81</v>
      </c>
      <c r="P6" s="91" t="s">
        <v>82</v>
      </c>
      <c r="Q6" s="90" t="s">
        <v>135</v>
      </c>
      <c r="R6" s="41" t="s">
        <v>81</v>
      </c>
      <c r="S6" s="91" t="s">
        <v>82</v>
      </c>
    </row>
    <row r="7" spans="1:19" s="2" customFormat="1" ht="25.5" customHeight="1">
      <c r="A7" s="92" t="s">
        <v>136</v>
      </c>
      <c r="B7" s="92" t="s">
        <v>136</v>
      </c>
      <c r="C7" s="92" t="s">
        <v>136</v>
      </c>
      <c r="D7" s="93" t="s">
        <v>136</v>
      </c>
      <c r="E7" s="94">
        <v>1</v>
      </c>
      <c r="F7" s="94">
        <v>2</v>
      </c>
      <c r="G7" s="94">
        <v>3</v>
      </c>
      <c r="H7" s="94">
        <v>4</v>
      </c>
      <c r="I7" s="94">
        <v>5</v>
      </c>
      <c r="J7" s="94">
        <v>6</v>
      </c>
      <c r="K7" s="94">
        <v>7</v>
      </c>
      <c r="L7" s="94">
        <v>8</v>
      </c>
      <c r="M7" s="94">
        <v>9</v>
      </c>
      <c r="N7" s="94">
        <v>10</v>
      </c>
      <c r="O7" s="94">
        <v>11</v>
      </c>
      <c r="P7" s="94">
        <v>12</v>
      </c>
      <c r="Q7" s="94">
        <v>13</v>
      </c>
      <c r="R7" s="94">
        <v>14</v>
      </c>
      <c r="S7" s="94">
        <v>15</v>
      </c>
    </row>
    <row r="8" spans="1:19" s="3" customFormat="1" ht="42" customHeight="1">
      <c r="A8" s="153" t="s">
        <v>137</v>
      </c>
      <c r="B8" s="153" t="s">
        <v>138</v>
      </c>
      <c r="C8" s="153" t="s">
        <v>77</v>
      </c>
      <c r="D8" s="153" t="s">
        <v>139</v>
      </c>
      <c r="E8" s="175">
        <f>SUM(F8,M8)</f>
        <v>93.57</v>
      </c>
      <c r="F8" s="175">
        <f>SUM(G8,J8)</f>
        <v>93.57</v>
      </c>
      <c r="G8" s="175">
        <v>93.57</v>
      </c>
      <c r="H8" s="175" t="s">
        <v>140</v>
      </c>
      <c r="I8" s="175" t="s">
        <v>141</v>
      </c>
      <c r="J8" s="175">
        <f>SUM(K8:L8)</f>
        <v>0</v>
      </c>
      <c r="K8" s="175" t="s">
        <v>142</v>
      </c>
      <c r="L8" s="175" t="s">
        <v>143</v>
      </c>
      <c r="M8" s="175">
        <f>SUM(N8,Q8)</f>
        <v>0</v>
      </c>
      <c r="N8" s="175">
        <f>SUM(O8:P8)</f>
        <v>0</v>
      </c>
      <c r="O8" s="175" t="s">
        <v>144</v>
      </c>
      <c r="P8" s="175" t="s">
        <v>145</v>
      </c>
      <c r="Q8" s="175">
        <f>SUM(R8:S8)</f>
        <v>0</v>
      </c>
      <c r="R8" s="175" t="s">
        <v>146</v>
      </c>
      <c r="S8" s="175" t="s">
        <v>147</v>
      </c>
    </row>
    <row r="9" spans="1:19" s="3" customFormat="1" ht="18" customHeight="1">
      <c r="A9" s="160">
        <v>501</v>
      </c>
      <c r="B9" s="163" t="s">
        <v>433</v>
      </c>
      <c r="C9" s="176">
        <v>127102</v>
      </c>
      <c r="D9" s="160" t="s">
        <v>436</v>
      </c>
      <c r="E9" s="160">
        <f>F9</f>
        <v>55.73</v>
      </c>
      <c r="F9" s="160">
        <f>G9</f>
        <v>55.73</v>
      </c>
      <c r="G9" s="160">
        <f>H9</f>
        <v>55.73</v>
      </c>
      <c r="H9" s="160">
        <v>55.73</v>
      </c>
      <c r="I9" s="160"/>
      <c r="J9" s="176"/>
      <c r="K9" s="176"/>
      <c r="L9" s="176"/>
      <c r="M9" s="176"/>
      <c r="N9" s="176"/>
      <c r="O9" s="176"/>
      <c r="P9" s="176"/>
      <c r="Q9" s="176"/>
      <c r="R9" s="176"/>
      <c r="S9" s="176"/>
    </row>
    <row r="10" spans="1:19" s="3" customFormat="1" ht="18" customHeight="1">
      <c r="A10" s="160"/>
      <c r="B10" s="163" t="s">
        <v>434</v>
      </c>
      <c r="C10" s="176">
        <v>127102</v>
      </c>
      <c r="D10" s="160" t="s">
        <v>437</v>
      </c>
      <c r="E10" s="160">
        <f aca="true" t="shared" si="0" ref="E10:E16">F10</f>
        <v>14.98</v>
      </c>
      <c r="F10" s="160">
        <f aca="true" t="shared" si="1" ref="F10:F16">G10</f>
        <v>14.98</v>
      </c>
      <c r="G10" s="160">
        <f aca="true" t="shared" si="2" ref="G10:G16">H10</f>
        <v>14.98</v>
      </c>
      <c r="H10" s="160">
        <v>14.98</v>
      </c>
      <c r="I10" s="160"/>
      <c r="J10" s="176"/>
      <c r="K10" s="176"/>
      <c r="L10" s="176"/>
      <c r="M10" s="176"/>
      <c r="N10" s="176"/>
      <c r="O10" s="176"/>
      <c r="P10" s="176"/>
      <c r="Q10" s="176"/>
      <c r="R10" s="176"/>
      <c r="S10" s="176"/>
    </row>
    <row r="11" spans="1:19" s="3" customFormat="1" ht="18" customHeight="1">
      <c r="A11" s="177"/>
      <c r="B11" s="163" t="s">
        <v>435</v>
      </c>
      <c r="C11" s="176">
        <v>127102</v>
      </c>
      <c r="D11" s="177" t="s">
        <v>438</v>
      </c>
      <c r="E11" s="160">
        <f t="shared" si="0"/>
        <v>10.25</v>
      </c>
      <c r="F11" s="160">
        <f t="shared" si="1"/>
        <v>10.25</v>
      </c>
      <c r="G11" s="160">
        <f t="shared" si="2"/>
        <v>10.25</v>
      </c>
      <c r="H11" s="160">
        <v>10.25</v>
      </c>
      <c r="I11" s="177"/>
      <c r="J11" s="176"/>
      <c r="K11" s="176"/>
      <c r="L11" s="176"/>
      <c r="M11" s="176"/>
      <c r="N11" s="176"/>
      <c r="O11" s="176"/>
      <c r="P11" s="176"/>
      <c r="Q11" s="176"/>
      <c r="R11" s="176"/>
      <c r="S11" s="176"/>
    </row>
    <row r="12" spans="1:19" s="3" customFormat="1" ht="18" customHeight="1">
      <c r="A12" s="177"/>
      <c r="B12" s="163" t="s">
        <v>443</v>
      </c>
      <c r="C12" s="176">
        <v>127102</v>
      </c>
      <c r="D12" s="177" t="s">
        <v>445</v>
      </c>
      <c r="E12" s="160">
        <f t="shared" si="0"/>
        <v>0.56</v>
      </c>
      <c r="F12" s="160">
        <f t="shared" si="1"/>
        <v>0.56</v>
      </c>
      <c r="G12" s="160">
        <f t="shared" si="2"/>
        <v>0.56</v>
      </c>
      <c r="H12" s="160">
        <v>0.56</v>
      </c>
      <c r="I12" s="177"/>
      <c r="J12" s="176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19" s="3" customFormat="1" ht="18" customHeight="1">
      <c r="A13" s="178">
        <v>502</v>
      </c>
      <c r="B13" s="163" t="s">
        <v>433</v>
      </c>
      <c r="C13" s="176">
        <v>127102</v>
      </c>
      <c r="D13" s="160" t="s">
        <v>440</v>
      </c>
      <c r="E13" s="160">
        <f t="shared" si="0"/>
        <v>8.38</v>
      </c>
      <c r="F13" s="160">
        <f t="shared" si="1"/>
        <v>8.38</v>
      </c>
      <c r="G13" s="160">
        <f t="shared" si="2"/>
        <v>8.38</v>
      </c>
      <c r="H13" s="160">
        <v>8.38</v>
      </c>
      <c r="I13" s="160"/>
      <c r="J13" s="176"/>
      <c r="K13" s="176"/>
      <c r="L13" s="176"/>
      <c r="M13" s="176"/>
      <c r="N13" s="176"/>
      <c r="O13" s="176"/>
      <c r="P13" s="176"/>
      <c r="Q13" s="176"/>
      <c r="R13" s="176"/>
      <c r="S13" s="176"/>
    </row>
    <row r="14" spans="1:19" s="3" customFormat="1" ht="18" customHeight="1">
      <c r="A14" s="178"/>
      <c r="B14" s="163" t="s">
        <v>439</v>
      </c>
      <c r="C14" s="176">
        <v>127102</v>
      </c>
      <c r="D14" s="160" t="s">
        <v>441</v>
      </c>
      <c r="E14" s="160">
        <f t="shared" si="0"/>
        <v>0.72</v>
      </c>
      <c r="F14" s="160">
        <f t="shared" si="1"/>
        <v>0.72</v>
      </c>
      <c r="G14" s="160">
        <f t="shared" si="2"/>
        <v>0.72</v>
      </c>
      <c r="H14" s="160">
        <v>0.72</v>
      </c>
      <c r="I14" s="160"/>
      <c r="J14" s="176"/>
      <c r="K14" s="176"/>
      <c r="L14" s="176"/>
      <c r="M14" s="176"/>
      <c r="N14" s="176"/>
      <c r="O14" s="176"/>
      <c r="P14" s="176"/>
      <c r="Q14" s="176"/>
      <c r="R14" s="176"/>
      <c r="S14" s="176"/>
    </row>
    <row r="15" spans="1:19" s="3" customFormat="1" ht="18" customHeight="1">
      <c r="A15" s="177"/>
      <c r="B15" s="163" t="s">
        <v>423</v>
      </c>
      <c r="C15" s="176">
        <v>127102</v>
      </c>
      <c r="D15" s="177" t="s">
        <v>442</v>
      </c>
      <c r="E15" s="160">
        <f t="shared" si="0"/>
        <v>0.21</v>
      </c>
      <c r="F15" s="160">
        <f t="shared" si="1"/>
        <v>0.21</v>
      </c>
      <c r="G15" s="160">
        <f t="shared" si="2"/>
        <v>0.21</v>
      </c>
      <c r="H15" s="160">
        <v>0.21</v>
      </c>
      <c r="I15" s="177"/>
      <c r="J15" s="176"/>
      <c r="K15" s="176"/>
      <c r="L15" s="176"/>
      <c r="M15" s="176"/>
      <c r="N15" s="176"/>
      <c r="O15" s="176"/>
      <c r="P15" s="176"/>
      <c r="Q15" s="176"/>
      <c r="R15" s="176"/>
      <c r="S15" s="176"/>
    </row>
    <row r="16" spans="1:19" s="3" customFormat="1" ht="18" customHeight="1">
      <c r="A16" s="177"/>
      <c r="B16" s="163" t="s">
        <v>443</v>
      </c>
      <c r="C16" s="176">
        <v>127102</v>
      </c>
      <c r="D16" s="177" t="s">
        <v>444</v>
      </c>
      <c r="E16" s="160">
        <f t="shared" si="0"/>
        <v>2.74</v>
      </c>
      <c r="F16" s="160">
        <f t="shared" si="1"/>
        <v>2.74</v>
      </c>
      <c r="G16" s="160">
        <f t="shared" si="2"/>
        <v>2.74</v>
      </c>
      <c r="H16" s="160">
        <v>2.74</v>
      </c>
      <c r="I16" s="177"/>
      <c r="J16" s="176"/>
      <c r="K16" s="176"/>
      <c r="L16" s="176"/>
      <c r="M16" s="176"/>
      <c r="N16" s="176"/>
      <c r="O16" s="176"/>
      <c r="P16" s="176"/>
      <c r="Q16" s="176"/>
      <c r="R16" s="176"/>
      <c r="S16" s="176"/>
    </row>
  </sheetData>
  <sheetProtection formatCells="0" formatColumns="0" formatRows="0" insertColumns="0" insertRows="0" insertHyperlinks="0" deleteColumns="0" deleteRows="0" sort="0" autoFilter="0" pivotTables="0"/>
  <mergeCells count="14">
    <mergeCell ref="A2:S2"/>
    <mergeCell ref="A4:D4"/>
    <mergeCell ref="A5:B5"/>
    <mergeCell ref="J5:L5"/>
    <mergeCell ref="G5:I5"/>
    <mergeCell ref="F5:F6"/>
    <mergeCell ref="F4:L4"/>
    <mergeCell ref="Q5:S5"/>
    <mergeCell ref="N5:P5"/>
    <mergeCell ref="M5:M6"/>
    <mergeCell ref="M4:S4"/>
    <mergeCell ref="C5:C6"/>
    <mergeCell ref="D5:D6"/>
    <mergeCell ref="E4:E6"/>
  </mergeCells>
  <printOptions horizontalCentered="1"/>
  <pageMargins left="0.39375001192092896" right="0.39375001192092896" top="0.4722222089767456" bottom="0.4722222089767456" header="0" footer="0"/>
  <pageSetup errors="blank" fitToHeight="100" fitToWidth="1" horizontalDpi="180" verticalDpi="180" orientation="landscape" paperSize="9" scale="85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35"/>
  <sheetViews>
    <sheetView showGridLines="0" showZeros="0" zoomScalePageLayoutView="0" workbookViewId="0" topLeftCell="A2">
      <selection activeCell="D27" sqref="D27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245" width="9.16015625" style="0" customWidth="1"/>
  </cols>
  <sheetData>
    <row r="1" spans="1:114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52"/>
      <c r="AC1" s="52"/>
      <c r="DJ1" s="36" t="s">
        <v>148</v>
      </c>
    </row>
    <row r="2" spans="1:114" ht="19.5" customHeight="1">
      <c r="A2" s="196" t="s">
        <v>149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</row>
    <row r="3" spans="1:114" ht="19.5" customHeight="1">
      <c r="A3" s="95" t="s">
        <v>5</v>
      </c>
      <c r="B3" s="96"/>
      <c r="C3" s="96"/>
      <c r="D3" s="96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D3" s="46"/>
      <c r="DH3" s="3"/>
      <c r="DI3" s="3"/>
      <c r="DJ3" s="14" t="s">
        <v>6</v>
      </c>
    </row>
    <row r="4" spans="1:115" ht="19.5" customHeight="1">
      <c r="A4" s="209" t="s">
        <v>64</v>
      </c>
      <c r="B4" s="209"/>
      <c r="C4" s="209"/>
      <c r="D4" s="209"/>
      <c r="E4" s="253" t="s">
        <v>65</v>
      </c>
      <c r="F4" s="243" t="s">
        <v>150</v>
      </c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5"/>
      <c r="T4" s="243" t="s">
        <v>151</v>
      </c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5"/>
      <c r="AU4" s="243" t="s">
        <v>152</v>
      </c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5"/>
      <c r="BG4" s="243" t="s">
        <v>153</v>
      </c>
      <c r="BH4" s="244"/>
      <c r="BI4" s="244"/>
      <c r="BJ4" s="244"/>
      <c r="BK4" s="245"/>
      <c r="BL4" s="243" t="s">
        <v>154</v>
      </c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5"/>
      <c r="BY4" s="243" t="s">
        <v>155</v>
      </c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5"/>
      <c r="CQ4" s="240" t="s">
        <v>156</v>
      </c>
      <c r="CR4" s="241"/>
      <c r="CS4" s="242"/>
      <c r="CT4" s="240" t="s">
        <v>157</v>
      </c>
      <c r="CU4" s="241"/>
      <c r="CV4" s="241"/>
      <c r="CW4" s="241"/>
      <c r="CX4" s="241"/>
      <c r="CY4" s="242"/>
      <c r="CZ4" s="240" t="s">
        <v>158</v>
      </c>
      <c r="DA4" s="241"/>
      <c r="DB4" s="242"/>
      <c r="DC4" s="243" t="s">
        <v>159</v>
      </c>
      <c r="DD4" s="244"/>
      <c r="DE4" s="244"/>
      <c r="DF4" s="244"/>
      <c r="DG4" s="245"/>
      <c r="DH4" s="246" t="s">
        <v>160</v>
      </c>
      <c r="DI4" s="246"/>
      <c r="DJ4" s="246"/>
      <c r="DK4" s="3"/>
    </row>
    <row r="5" spans="1:115" ht="19.5" customHeight="1">
      <c r="A5" s="97" t="s">
        <v>71</v>
      </c>
      <c r="B5" s="97"/>
      <c r="C5" s="98"/>
      <c r="D5" s="213" t="s">
        <v>161</v>
      </c>
      <c r="E5" s="254"/>
      <c r="F5" s="251" t="s">
        <v>135</v>
      </c>
      <c r="G5" s="251" t="s">
        <v>162</v>
      </c>
      <c r="H5" s="251" t="s">
        <v>163</v>
      </c>
      <c r="I5" s="251" t="s">
        <v>164</v>
      </c>
      <c r="J5" s="251" t="s">
        <v>165</v>
      </c>
      <c r="K5" s="251" t="s">
        <v>166</v>
      </c>
      <c r="L5" s="251" t="s">
        <v>167</v>
      </c>
      <c r="M5" s="251" t="s">
        <v>168</v>
      </c>
      <c r="N5" s="251" t="s">
        <v>169</v>
      </c>
      <c r="O5" s="251" t="s">
        <v>170</v>
      </c>
      <c r="P5" s="251" t="s">
        <v>171</v>
      </c>
      <c r="Q5" s="251" t="s">
        <v>172</v>
      </c>
      <c r="R5" s="251" t="s">
        <v>173</v>
      </c>
      <c r="S5" s="251" t="s">
        <v>174</v>
      </c>
      <c r="T5" s="251" t="s">
        <v>135</v>
      </c>
      <c r="U5" s="251" t="s">
        <v>175</v>
      </c>
      <c r="V5" s="251" t="s">
        <v>176</v>
      </c>
      <c r="W5" s="251" t="s">
        <v>177</v>
      </c>
      <c r="X5" s="251" t="s">
        <v>178</v>
      </c>
      <c r="Y5" s="251" t="s">
        <v>179</v>
      </c>
      <c r="Z5" s="251" t="s">
        <v>180</v>
      </c>
      <c r="AA5" s="251" t="s">
        <v>181</v>
      </c>
      <c r="AB5" s="251" t="s">
        <v>182</v>
      </c>
      <c r="AC5" s="251" t="s">
        <v>183</v>
      </c>
      <c r="AD5" s="251" t="s">
        <v>184</v>
      </c>
      <c r="AE5" s="251" t="s">
        <v>185</v>
      </c>
      <c r="AF5" s="251" t="s">
        <v>186</v>
      </c>
      <c r="AG5" s="251" t="s">
        <v>187</v>
      </c>
      <c r="AH5" s="251" t="s">
        <v>188</v>
      </c>
      <c r="AI5" s="251" t="s">
        <v>189</v>
      </c>
      <c r="AJ5" s="251" t="s">
        <v>190</v>
      </c>
      <c r="AK5" s="251" t="s">
        <v>191</v>
      </c>
      <c r="AL5" s="251" t="s">
        <v>192</v>
      </c>
      <c r="AM5" s="251" t="s">
        <v>193</v>
      </c>
      <c r="AN5" s="251" t="s">
        <v>194</v>
      </c>
      <c r="AO5" s="251" t="s">
        <v>195</v>
      </c>
      <c r="AP5" s="251" t="s">
        <v>196</v>
      </c>
      <c r="AQ5" s="251" t="s">
        <v>197</v>
      </c>
      <c r="AR5" s="251" t="s">
        <v>198</v>
      </c>
      <c r="AS5" s="251" t="s">
        <v>199</v>
      </c>
      <c r="AT5" s="251" t="s">
        <v>200</v>
      </c>
      <c r="AU5" s="251" t="s">
        <v>135</v>
      </c>
      <c r="AV5" s="251" t="s">
        <v>201</v>
      </c>
      <c r="AW5" s="251" t="s">
        <v>202</v>
      </c>
      <c r="AX5" s="251" t="s">
        <v>203</v>
      </c>
      <c r="AY5" s="251" t="s">
        <v>204</v>
      </c>
      <c r="AZ5" s="251" t="s">
        <v>205</v>
      </c>
      <c r="BA5" s="251" t="s">
        <v>206</v>
      </c>
      <c r="BB5" s="251" t="s">
        <v>207</v>
      </c>
      <c r="BC5" s="251" t="s">
        <v>208</v>
      </c>
      <c r="BD5" s="251" t="s">
        <v>209</v>
      </c>
      <c r="BE5" s="251" t="s">
        <v>210</v>
      </c>
      <c r="BF5" s="249" t="s">
        <v>211</v>
      </c>
      <c r="BG5" s="249" t="s">
        <v>135</v>
      </c>
      <c r="BH5" s="249" t="s">
        <v>212</v>
      </c>
      <c r="BI5" s="249" t="s">
        <v>213</v>
      </c>
      <c r="BJ5" s="249" t="s">
        <v>214</v>
      </c>
      <c r="BK5" s="249" t="s">
        <v>215</v>
      </c>
      <c r="BL5" s="251" t="s">
        <v>135</v>
      </c>
      <c r="BM5" s="251" t="s">
        <v>216</v>
      </c>
      <c r="BN5" s="251" t="s">
        <v>217</v>
      </c>
      <c r="BO5" s="251" t="s">
        <v>218</v>
      </c>
      <c r="BP5" s="251" t="s">
        <v>219</v>
      </c>
      <c r="BQ5" s="251" t="s">
        <v>220</v>
      </c>
      <c r="BR5" s="251" t="s">
        <v>221</v>
      </c>
      <c r="BS5" s="251" t="s">
        <v>222</v>
      </c>
      <c r="BT5" s="251" t="s">
        <v>223</v>
      </c>
      <c r="BU5" s="251" t="s">
        <v>224</v>
      </c>
      <c r="BV5" s="255" t="s">
        <v>225</v>
      </c>
      <c r="BW5" s="255" t="s">
        <v>226</v>
      </c>
      <c r="BX5" s="251" t="s">
        <v>227</v>
      </c>
      <c r="BY5" s="251" t="s">
        <v>135</v>
      </c>
      <c r="BZ5" s="251" t="s">
        <v>216</v>
      </c>
      <c r="CA5" s="251" t="s">
        <v>217</v>
      </c>
      <c r="CB5" s="251" t="s">
        <v>218</v>
      </c>
      <c r="CC5" s="251" t="s">
        <v>219</v>
      </c>
      <c r="CD5" s="251" t="s">
        <v>220</v>
      </c>
      <c r="CE5" s="251" t="s">
        <v>221</v>
      </c>
      <c r="CF5" s="251" t="s">
        <v>222</v>
      </c>
      <c r="CG5" s="251" t="s">
        <v>228</v>
      </c>
      <c r="CH5" s="251" t="s">
        <v>229</v>
      </c>
      <c r="CI5" s="251" t="s">
        <v>230</v>
      </c>
      <c r="CJ5" s="251" t="s">
        <v>231</v>
      </c>
      <c r="CK5" s="251" t="s">
        <v>223</v>
      </c>
      <c r="CL5" s="251" t="s">
        <v>224</v>
      </c>
      <c r="CM5" s="251" t="s">
        <v>232</v>
      </c>
      <c r="CN5" s="255" t="s">
        <v>225</v>
      </c>
      <c r="CO5" s="255" t="s">
        <v>226</v>
      </c>
      <c r="CP5" s="251" t="s">
        <v>233</v>
      </c>
      <c r="CQ5" s="255" t="s">
        <v>135</v>
      </c>
      <c r="CR5" s="255" t="s">
        <v>234</v>
      </c>
      <c r="CS5" s="251" t="s">
        <v>235</v>
      </c>
      <c r="CT5" s="255" t="s">
        <v>135</v>
      </c>
      <c r="CU5" s="255" t="s">
        <v>234</v>
      </c>
      <c r="CV5" s="251" t="s">
        <v>236</v>
      </c>
      <c r="CW5" s="255" t="s">
        <v>237</v>
      </c>
      <c r="CX5" s="255" t="s">
        <v>238</v>
      </c>
      <c r="CY5" s="249" t="s">
        <v>235</v>
      </c>
      <c r="CZ5" s="255" t="s">
        <v>135</v>
      </c>
      <c r="DA5" s="255" t="s">
        <v>158</v>
      </c>
      <c r="DB5" s="255" t="s">
        <v>239</v>
      </c>
      <c r="DC5" s="251" t="s">
        <v>135</v>
      </c>
      <c r="DD5" s="251" t="s">
        <v>240</v>
      </c>
      <c r="DE5" s="251" t="s">
        <v>241</v>
      </c>
      <c r="DF5" s="251" t="s">
        <v>239</v>
      </c>
      <c r="DG5" s="249" t="s">
        <v>159</v>
      </c>
      <c r="DH5" s="247" t="s">
        <v>135</v>
      </c>
      <c r="DI5" s="248" t="s">
        <v>242</v>
      </c>
      <c r="DJ5" s="248" t="s">
        <v>243</v>
      </c>
      <c r="DK5" s="3"/>
    </row>
    <row r="6" spans="1:115" ht="30.75" customHeight="1">
      <c r="A6" s="99" t="s">
        <v>74</v>
      </c>
      <c r="B6" s="100" t="s">
        <v>75</v>
      </c>
      <c r="C6" s="101" t="s">
        <v>76</v>
      </c>
      <c r="D6" s="21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0"/>
      <c r="BG6" s="250"/>
      <c r="BH6" s="250"/>
      <c r="BI6" s="250"/>
      <c r="BJ6" s="250"/>
      <c r="BK6" s="250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6"/>
      <c r="BW6" s="256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6"/>
      <c r="CO6" s="256"/>
      <c r="CP6" s="252"/>
      <c r="CQ6" s="256"/>
      <c r="CR6" s="256"/>
      <c r="CS6" s="252"/>
      <c r="CT6" s="256"/>
      <c r="CU6" s="256"/>
      <c r="CV6" s="252"/>
      <c r="CW6" s="256"/>
      <c r="CX6" s="256"/>
      <c r="CY6" s="250"/>
      <c r="CZ6" s="256"/>
      <c r="DA6" s="256"/>
      <c r="DB6" s="256"/>
      <c r="DC6" s="252"/>
      <c r="DD6" s="252"/>
      <c r="DE6" s="252"/>
      <c r="DF6" s="252"/>
      <c r="DG6" s="250"/>
      <c r="DH6" s="247"/>
      <c r="DI6" s="248"/>
      <c r="DJ6" s="248"/>
      <c r="DK6" s="3"/>
    </row>
    <row r="7" spans="1:114" ht="19.5" customHeight="1">
      <c r="A7" s="179" t="s">
        <v>74</v>
      </c>
      <c r="B7" s="179" t="s">
        <v>75</v>
      </c>
      <c r="C7" s="179" t="s">
        <v>76</v>
      </c>
      <c r="D7" s="153" t="s">
        <v>78</v>
      </c>
      <c r="E7" s="180">
        <f>SUM(E8:E12)</f>
        <v>93.57000000000001</v>
      </c>
      <c r="F7" s="181" t="s">
        <v>244</v>
      </c>
      <c r="G7" s="181" t="s">
        <v>245</v>
      </c>
      <c r="H7" s="181" t="s">
        <v>246</v>
      </c>
      <c r="I7" s="181" t="s">
        <v>247</v>
      </c>
      <c r="J7" s="181" t="s">
        <v>248</v>
      </c>
      <c r="K7" s="181" t="s">
        <v>249</v>
      </c>
      <c r="L7" s="181" t="s">
        <v>250</v>
      </c>
      <c r="M7" s="181" t="s">
        <v>251</v>
      </c>
      <c r="N7" s="181" t="s">
        <v>252</v>
      </c>
      <c r="O7" s="181" t="s">
        <v>253</v>
      </c>
      <c r="P7" s="181" t="s">
        <v>254</v>
      </c>
      <c r="Q7" s="181" t="s">
        <v>255</v>
      </c>
      <c r="R7" s="181" t="s">
        <v>256</v>
      </c>
      <c r="S7" s="181" t="s">
        <v>257</v>
      </c>
      <c r="T7" s="181" t="s">
        <v>258</v>
      </c>
      <c r="U7" s="181" t="s">
        <v>259</v>
      </c>
      <c r="V7" s="181" t="s">
        <v>260</v>
      </c>
      <c r="W7" s="181" t="s">
        <v>261</v>
      </c>
      <c r="X7" s="181" t="s">
        <v>262</v>
      </c>
      <c r="Y7" s="181" t="s">
        <v>263</v>
      </c>
      <c r="Z7" s="181" t="s">
        <v>264</v>
      </c>
      <c r="AA7" s="181" t="s">
        <v>265</v>
      </c>
      <c r="AB7" s="181" t="s">
        <v>266</v>
      </c>
      <c r="AC7" s="181" t="s">
        <v>267</v>
      </c>
      <c r="AD7" s="181" t="s">
        <v>268</v>
      </c>
      <c r="AE7" s="181" t="s">
        <v>269</v>
      </c>
      <c r="AF7" s="181" t="s">
        <v>270</v>
      </c>
      <c r="AG7" s="181" t="s">
        <v>271</v>
      </c>
      <c r="AH7" s="181" t="s">
        <v>272</v>
      </c>
      <c r="AI7" s="181" t="s">
        <v>273</v>
      </c>
      <c r="AJ7" s="181" t="s">
        <v>274</v>
      </c>
      <c r="AK7" s="181" t="s">
        <v>275</v>
      </c>
      <c r="AL7" s="181" t="s">
        <v>276</v>
      </c>
      <c r="AM7" s="181" t="s">
        <v>277</v>
      </c>
      <c r="AN7" s="181" t="s">
        <v>278</v>
      </c>
      <c r="AO7" s="181" t="s">
        <v>279</v>
      </c>
      <c r="AP7" s="181" t="s">
        <v>280</v>
      </c>
      <c r="AQ7" s="181" t="s">
        <v>281</v>
      </c>
      <c r="AR7" s="181" t="s">
        <v>282</v>
      </c>
      <c r="AS7" s="181" t="s">
        <v>283</v>
      </c>
      <c r="AT7" s="181" t="s">
        <v>284</v>
      </c>
      <c r="AU7" s="181" t="s">
        <v>285</v>
      </c>
      <c r="AV7" s="181" t="s">
        <v>286</v>
      </c>
      <c r="AW7" s="181" t="s">
        <v>287</v>
      </c>
      <c r="AX7" s="181" t="s">
        <v>288</v>
      </c>
      <c r="AY7" s="181" t="s">
        <v>289</v>
      </c>
      <c r="AZ7" s="181" t="s">
        <v>290</v>
      </c>
      <c r="BA7" s="181" t="s">
        <v>291</v>
      </c>
      <c r="BB7" s="181" t="s">
        <v>292</v>
      </c>
      <c r="BC7" s="181" t="s">
        <v>293</v>
      </c>
      <c r="BD7" s="181" t="s">
        <v>294</v>
      </c>
      <c r="BE7" s="181" t="s">
        <v>295</v>
      </c>
      <c r="BF7" s="181" t="s">
        <v>296</v>
      </c>
      <c r="BG7" s="181" t="s">
        <v>297</v>
      </c>
      <c r="BH7" s="181" t="s">
        <v>298</v>
      </c>
      <c r="BI7" s="181" t="s">
        <v>299</v>
      </c>
      <c r="BJ7" s="181" t="s">
        <v>300</v>
      </c>
      <c r="BK7" s="181" t="s">
        <v>301</v>
      </c>
      <c r="BL7" s="181" t="s">
        <v>302</v>
      </c>
      <c r="BM7" s="181" t="s">
        <v>303</v>
      </c>
      <c r="BN7" s="181" t="s">
        <v>304</v>
      </c>
      <c r="BO7" s="181" t="s">
        <v>305</v>
      </c>
      <c r="BP7" s="181" t="s">
        <v>306</v>
      </c>
      <c r="BQ7" s="181" t="s">
        <v>307</v>
      </c>
      <c r="BR7" s="181" t="s">
        <v>308</v>
      </c>
      <c r="BS7" s="181" t="s">
        <v>309</v>
      </c>
      <c r="BT7" s="181" t="s">
        <v>310</v>
      </c>
      <c r="BU7" s="181" t="s">
        <v>311</v>
      </c>
      <c r="BV7" s="181" t="s">
        <v>312</v>
      </c>
      <c r="BW7" s="181" t="s">
        <v>313</v>
      </c>
      <c r="BX7" s="181" t="s">
        <v>314</v>
      </c>
      <c r="BY7" s="181" t="s">
        <v>315</v>
      </c>
      <c r="BZ7" s="181" t="s">
        <v>316</v>
      </c>
      <c r="CA7" s="181" t="s">
        <v>317</v>
      </c>
      <c r="CB7" s="181" t="s">
        <v>318</v>
      </c>
      <c r="CC7" s="181" t="s">
        <v>319</v>
      </c>
      <c r="CD7" s="181" t="s">
        <v>320</v>
      </c>
      <c r="CE7" s="181" t="s">
        <v>321</v>
      </c>
      <c r="CF7" s="181" t="s">
        <v>322</v>
      </c>
      <c r="CG7" s="181" t="s">
        <v>323</v>
      </c>
      <c r="CH7" s="181" t="s">
        <v>324</v>
      </c>
      <c r="CI7" s="181" t="s">
        <v>325</v>
      </c>
      <c r="CJ7" s="181" t="s">
        <v>326</v>
      </c>
      <c r="CK7" s="181" t="s">
        <v>327</v>
      </c>
      <c r="CL7" s="181" t="s">
        <v>328</v>
      </c>
      <c r="CM7" s="181" t="s">
        <v>329</v>
      </c>
      <c r="CN7" s="181" t="s">
        <v>330</v>
      </c>
      <c r="CO7" s="181" t="s">
        <v>331</v>
      </c>
      <c r="CP7" s="181" t="s">
        <v>315</v>
      </c>
      <c r="CQ7" s="181" t="s">
        <v>332</v>
      </c>
      <c r="CR7" s="181" t="s">
        <v>333</v>
      </c>
      <c r="CS7" s="181" t="s">
        <v>334</v>
      </c>
      <c r="CT7" s="181" t="s">
        <v>335</v>
      </c>
      <c r="CU7" s="181" t="s">
        <v>336</v>
      </c>
      <c r="CV7" s="181" t="s">
        <v>337</v>
      </c>
      <c r="CW7" s="181" t="s">
        <v>338</v>
      </c>
      <c r="CX7" s="181" t="s">
        <v>339</v>
      </c>
      <c r="CY7" s="181" t="s">
        <v>340</v>
      </c>
      <c r="CZ7" s="181" t="s">
        <v>341</v>
      </c>
      <c r="DA7" s="181" t="s">
        <v>342</v>
      </c>
      <c r="DB7" s="181" t="s">
        <v>343</v>
      </c>
      <c r="DC7" s="181" t="s">
        <v>344</v>
      </c>
      <c r="DD7" s="181" t="s">
        <v>345</v>
      </c>
      <c r="DE7" s="181" t="s">
        <v>346</v>
      </c>
      <c r="DF7" s="181" t="s">
        <v>347</v>
      </c>
      <c r="DG7" s="181" t="s">
        <v>344</v>
      </c>
      <c r="DH7" s="182" t="s">
        <v>348</v>
      </c>
      <c r="DI7" s="182" t="s">
        <v>349</v>
      </c>
      <c r="DJ7" s="182" t="s">
        <v>350</v>
      </c>
    </row>
    <row r="8" spans="1:114" ht="19.5" customHeight="1">
      <c r="A8" s="159">
        <v>201</v>
      </c>
      <c r="B8" s="162" t="s">
        <v>429</v>
      </c>
      <c r="C8" s="163" t="s">
        <v>430</v>
      </c>
      <c r="D8" s="164" t="s">
        <v>432</v>
      </c>
      <c r="E8" s="160">
        <f>F8+T8</f>
        <v>70.12</v>
      </c>
      <c r="F8" s="160">
        <f>SUM(G8:S8)</f>
        <v>58.06000000000001</v>
      </c>
      <c r="G8" s="160">
        <v>20.03</v>
      </c>
      <c r="H8" s="160">
        <v>16.77</v>
      </c>
      <c r="I8" s="160">
        <v>5.7</v>
      </c>
      <c r="J8" s="160"/>
      <c r="K8" s="160">
        <v>13.23</v>
      </c>
      <c r="L8" s="160"/>
      <c r="M8" s="160"/>
      <c r="N8" s="160"/>
      <c r="O8" s="160"/>
      <c r="P8" s="160">
        <v>1.77</v>
      </c>
      <c r="Q8" s="160"/>
      <c r="R8" s="160">
        <v>0.56</v>
      </c>
      <c r="S8" s="160"/>
      <c r="T8" s="160">
        <f>SUM(U8:AT8)</f>
        <v>12.06</v>
      </c>
      <c r="U8" s="160">
        <v>0.65</v>
      </c>
      <c r="V8" s="160"/>
      <c r="W8" s="160"/>
      <c r="X8" s="183"/>
      <c r="Y8" s="160">
        <v>0.19</v>
      </c>
      <c r="Z8" s="160">
        <v>1.03</v>
      </c>
      <c r="AA8" s="160">
        <v>0.26</v>
      </c>
      <c r="AB8" s="160"/>
      <c r="AC8" s="160">
        <v>5.75</v>
      </c>
      <c r="AD8" s="160"/>
      <c r="AE8" s="160"/>
      <c r="AF8" s="159"/>
      <c r="AG8" s="160"/>
      <c r="AH8" s="160">
        <v>0.72</v>
      </c>
      <c r="AI8" s="160">
        <v>0.21</v>
      </c>
      <c r="AJ8" s="160"/>
      <c r="AK8" s="160"/>
      <c r="AL8" s="160"/>
      <c r="AM8" s="160"/>
      <c r="AN8" s="160"/>
      <c r="AO8" s="160"/>
      <c r="AP8" s="160">
        <v>0.51</v>
      </c>
      <c r="AQ8" s="159"/>
      <c r="AR8" s="160"/>
      <c r="AS8" s="160"/>
      <c r="AT8" s="160">
        <v>2.74</v>
      </c>
      <c r="AU8" s="160"/>
      <c r="AV8" s="160"/>
      <c r="AW8" s="160"/>
      <c r="AX8" s="160"/>
      <c r="AY8" s="159"/>
      <c r="AZ8" s="160"/>
      <c r="BA8" s="159"/>
      <c r="BB8" s="160"/>
      <c r="BC8" s="160"/>
      <c r="BD8" s="160"/>
      <c r="BE8" s="160"/>
      <c r="BF8" s="160"/>
      <c r="BG8" s="160"/>
      <c r="BH8" s="160"/>
      <c r="BI8" s="160"/>
      <c r="BJ8" s="159"/>
      <c r="BK8" s="160"/>
      <c r="BL8" s="160"/>
      <c r="BM8" s="160"/>
      <c r="BN8" s="160"/>
      <c r="BO8" s="160"/>
      <c r="BP8" s="159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59"/>
      <c r="CC8" s="160"/>
      <c r="CD8" s="160"/>
      <c r="CE8" s="160"/>
      <c r="CF8" s="160"/>
      <c r="CG8" s="159"/>
      <c r="CH8" s="160"/>
      <c r="CI8" s="160"/>
      <c r="CJ8" s="159"/>
      <c r="CK8" s="160"/>
      <c r="CL8" s="160"/>
      <c r="CM8" s="160"/>
      <c r="CN8" s="160"/>
      <c r="CO8" s="160"/>
      <c r="CP8" s="160"/>
      <c r="CQ8" s="160"/>
      <c r="CR8" s="159"/>
      <c r="CS8" s="160"/>
      <c r="CT8" s="160"/>
      <c r="CU8" s="160"/>
      <c r="CV8" s="160"/>
      <c r="CW8" s="160"/>
      <c r="CX8" s="160"/>
      <c r="CY8" s="160"/>
      <c r="CZ8" s="160"/>
      <c r="DA8" s="160"/>
      <c r="DB8" s="159"/>
      <c r="DC8" s="160"/>
      <c r="DD8" s="159"/>
      <c r="DE8" s="176"/>
      <c r="DF8" s="176"/>
      <c r="DG8" s="176"/>
      <c r="DH8" s="176"/>
      <c r="DI8" s="176"/>
      <c r="DJ8" s="176"/>
    </row>
    <row r="9" spans="1:114" ht="19.5" customHeight="1">
      <c r="A9" s="159">
        <v>208</v>
      </c>
      <c r="B9" s="162" t="s">
        <v>421</v>
      </c>
      <c r="C9" s="163" t="s">
        <v>421</v>
      </c>
      <c r="D9" s="164" t="s">
        <v>422</v>
      </c>
      <c r="E9" s="160">
        <f>F9+T9</f>
        <v>6.71</v>
      </c>
      <c r="F9" s="160">
        <f>SUM(G9:S9)</f>
        <v>6.71</v>
      </c>
      <c r="G9" s="160"/>
      <c r="H9" s="160"/>
      <c r="I9" s="160"/>
      <c r="J9" s="160"/>
      <c r="K9" s="160"/>
      <c r="L9" s="160">
        <v>6.71</v>
      </c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59"/>
      <c r="AG9" s="160"/>
      <c r="AH9" s="160"/>
      <c r="AI9" s="160"/>
      <c r="AJ9" s="160"/>
      <c r="AK9" s="160"/>
      <c r="AL9" s="160"/>
      <c r="AM9" s="160"/>
      <c r="AN9" s="160"/>
      <c r="AO9" s="160"/>
      <c r="AP9" s="159"/>
      <c r="AQ9" s="160"/>
      <c r="AR9" s="160"/>
      <c r="AS9" s="160"/>
      <c r="AT9" s="159"/>
      <c r="AU9" s="159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59"/>
      <c r="BI9" s="160"/>
      <c r="BJ9" s="159"/>
      <c r="BK9" s="160"/>
      <c r="BL9" s="160"/>
      <c r="BM9" s="160"/>
      <c r="BN9" s="160"/>
      <c r="BO9" s="160"/>
      <c r="BP9" s="159"/>
      <c r="BQ9" s="159"/>
      <c r="BR9" s="159"/>
      <c r="BS9" s="160"/>
      <c r="BT9" s="160"/>
      <c r="BU9" s="160"/>
      <c r="BV9" s="160"/>
      <c r="BW9" s="159"/>
      <c r="BX9" s="160"/>
      <c r="BY9" s="160"/>
      <c r="BZ9" s="160"/>
      <c r="CA9" s="159"/>
      <c r="CB9" s="160"/>
      <c r="CC9" s="160"/>
      <c r="CD9" s="159"/>
      <c r="CE9" s="159"/>
      <c r="CF9" s="160"/>
      <c r="CG9" s="160"/>
      <c r="CH9" s="160"/>
      <c r="CI9" s="160"/>
      <c r="CJ9" s="159"/>
      <c r="CK9" s="160"/>
      <c r="CL9" s="160"/>
      <c r="CM9" s="160"/>
      <c r="CN9" s="160"/>
      <c r="CO9" s="160"/>
      <c r="CP9" s="160"/>
      <c r="CQ9" s="160"/>
      <c r="CR9" s="159"/>
      <c r="CS9" s="160"/>
      <c r="CT9" s="160"/>
      <c r="CU9" s="160"/>
      <c r="CV9" s="160"/>
      <c r="CW9" s="160"/>
      <c r="CX9" s="160"/>
      <c r="CY9" s="160"/>
      <c r="CZ9" s="160"/>
      <c r="DA9" s="160"/>
      <c r="DB9" s="159"/>
      <c r="DC9" s="160"/>
      <c r="DD9" s="159"/>
      <c r="DE9" s="176"/>
      <c r="DF9" s="176"/>
      <c r="DG9" s="176"/>
      <c r="DH9" s="176"/>
      <c r="DI9" s="176"/>
      <c r="DJ9" s="176"/>
    </row>
    <row r="10" spans="1:114" ht="19.5" customHeight="1">
      <c r="A10" s="159">
        <v>208</v>
      </c>
      <c r="B10" s="162" t="s">
        <v>421</v>
      </c>
      <c r="C10" s="163" t="s">
        <v>423</v>
      </c>
      <c r="D10" s="160" t="s">
        <v>424</v>
      </c>
      <c r="E10" s="160">
        <f>F10+T10</f>
        <v>2.68</v>
      </c>
      <c r="F10" s="160">
        <f>SUM(G10:S10)</f>
        <v>2.68</v>
      </c>
      <c r="G10" s="160"/>
      <c r="H10" s="160"/>
      <c r="I10" s="160"/>
      <c r="J10" s="160"/>
      <c r="K10" s="160"/>
      <c r="L10" s="160"/>
      <c r="M10" s="160">
        <v>2.68</v>
      </c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59"/>
      <c r="AU10" s="159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59"/>
      <c r="BI10" s="160"/>
      <c r="BJ10" s="159"/>
      <c r="BK10" s="160"/>
      <c r="BL10" s="160"/>
      <c r="BM10" s="160"/>
      <c r="BN10" s="160"/>
      <c r="BO10" s="160"/>
      <c r="BP10" s="159"/>
      <c r="BQ10" s="159"/>
      <c r="BR10" s="159"/>
      <c r="BS10" s="160"/>
      <c r="BT10" s="160"/>
      <c r="BU10" s="160"/>
      <c r="BV10" s="160"/>
      <c r="BW10" s="159"/>
      <c r="BX10" s="160"/>
      <c r="BY10" s="160"/>
      <c r="BZ10" s="160"/>
      <c r="CA10" s="160"/>
      <c r="CB10" s="160"/>
      <c r="CC10" s="160"/>
      <c r="CD10" s="159"/>
      <c r="CE10" s="159"/>
      <c r="CF10" s="160"/>
      <c r="CG10" s="160"/>
      <c r="CH10" s="160"/>
      <c r="CI10" s="160"/>
      <c r="CJ10" s="159"/>
      <c r="CK10" s="160"/>
      <c r="CL10" s="160"/>
      <c r="CM10" s="160"/>
      <c r="CN10" s="160"/>
      <c r="CO10" s="160"/>
      <c r="CP10" s="160"/>
      <c r="CQ10" s="160"/>
      <c r="CR10" s="159"/>
      <c r="CS10" s="159"/>
      <c r="CT10" s="160"/>
      <c r="CU10" s="159"/>
      <c r="CV10" s="160"/>
      <c r="CW10" s="160"/>
      <c r="CX10" s="160"/>
      <c r="CY10" s="160"/>
      <c r="CZ10" s="159"/>
      <c r="DA10" s="160"/>
      <c r="DB10" s="160"/>
      <c r="DC10" s="160"/>
      <c r="DD10" s="159"/>
      <c r="DE10" s="176"/>
      <c r="DF10" s="176"/>
      <c r="DG10" s="176"/>
      <c r="DH10" s="176"/>
      <c r="DI10" s="176"/>
      <c r="DJ10" s="176"/>
    </row>
    <row r="11" spans="1:114" ht="19.5" customHeight="1">
      <c r="A11" s="159">
        <v>210</v>
      </c>
      <c r="B11" s="162" t="s">
        <v>425</v>
      </c>
      <c r="C11" s="163" t="s">
        <v>427</v>
      </c>
      <c r="D11" s="160" t="s">
        <v>431</v>
      </c>
      <c r="E11" s="160">
        <f>F11+T11</f>
        <v>3.81</v>
      </c>
      <c r="F11" s="160">
        <f>SUM(G11:S11)</f>
        <v>3.81</v>
      </c>
      <c r="G11" s="160"/>
      <c r="H11" s="160"/>
      <c r="I11" s="159"/>
      <c r="J11" s="160"/>
      <c r="K11" s="160"/>
      <c r="L11" s="160"/>
      <c r="M11" s="160"/>
      <c r="N11" s="160">
        <v>3.81</v>
      </c>
      <c r="O11" s="160"/>
      <c r="P11" s="160"/>
      <c r="Q11" s="160"/>
      <c r="R11" s="184"/>
      <c r="S11" s="184"/>
      <c r="T11" s="184"/>
      <c r="U11" s="184"/>
      <c r="V11" s="160"/>
      <c r="W11" s="160"/>
      <c r="X11" s="160"/>
      <c r="Y11" s="160"/>
      <c r="Z11" s="160"/>
      <c r="AA11" s="160"/>
      <c r="AB11" s="160"/>
      <c r="AC11" s="160"/>
      <c r="AD11" s="159"/>
      <c r="AE11" s="159"/>
      <c r="AF11" s="160"/>
      <c r="AG11" s="160"/>
      <c r="AH11" s="160"/>
      <c r="AI11" s="160"/>
      <c r="AJ11" s="160"/>
      <c r="AK11" s="159"/>
      <c r="AL11" s="160"/>
      <c r="AM11" s="160"/>
      <c r="AN11" s="160"/>
      <c r="AO11" s="160"/>
      <c r="AP11" s="160"/>
      <c r="AQ11" s="160"/>
      <c r="AR11" s="160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60"/>
      <c r="BD11" s="159"/>
      <c r="BE11" s="159"/>
      <c r="BF11" s="160"/>
      <c r="BG11" s="160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60"/>
      <c r="BT11" s="160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60"/>
      <c r="CH11" s="160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60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76"/>
      <c r="DF11" s="176"/>
      <c r="DG11" s="176"/>
      <c r="DH11" s="176"/>
      <c r="DI11" s="176"/>
      <c r="DJ11" s="176"/>
    </row>
    <row r="12" spans="1:114" ht="19.5" customHeight="1">
      <c r="A12" s="159">
        <v>221</v>
      </c>
      <c r="B12" s="162" t="s">
        <v>427</v>
      </c>
      <c r="C12" s="163" t="s">
        <v>426</v>
      </c>
      <c r="D12" s="164" t="s">
        <v>428</v>
      </c>
      <c r="E12" s="160">
        <f>F12+T12</f>
        <v>10.25</v>
      </c>
      <c r="F12" s="160">
        <f>SUM(G12:S12)</f>
        <v>10.25</v>
      </c>
      <c r="G12" s="160"/>
      <c r="H12" s="159"/>
      <c r="I12" s="159"/>
      <c r="J12" s="160"/>
      <c r="K12" s="160"/>
      <c r="L12" s="160"/>
      <c r="M12" s="160"/>
      <c r="N12" s="160"/>
      <c r="O12" s="160"/>
      <c r="P12" s="160"/>
      <c r="Q12" s="160">
        <v>10.25</v>
      </c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60"/>
      <c r="AN12" s="160"/>
      <c r="AO12" s="160"/>
      <c r="AP12" s="160"/>
      <c r="AQ12" s="160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60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60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60"/>
      <c r="CH12" s="160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76"/>
      <c r="DF12" s="176"/>
      <c r="DG12" s="176"/>
      <c r="DH12" s="176"/>
      <c r="DI12" s="176"/>
      <c r="DJ12" s="176"/>
    </row>
    <row r="13" spans="1:114" ht="19.5" customHeight="1">
      <c r="A13" s="159"/>
      <c r="B13" s="160"/>
      <c r="C13" s="160"/>
      <c r="D13" s="178"/>
      <c r="E13" s="159"/>
      <c r="F13" s="159"/>
      <c r="G13" s="160"/>
      <c r="H13" s="159"/>
      <c r="I13" s="159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60"/>
      <c r="AN13" s="160"/>
      <c r="AO13" s="160"/>
      <c r="AP13" s="160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60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76"/>
      <c r="DF13" s="176"/>
      <c r="DG13" s="176"/>
      <c r="DH13" s="176"/>
      <c r="DI13" s="176"/>
      <c r="DJ13" s="176"/>
    </row>
    <row r="14" spans="1:114" ht="19.5" customHeight="1">
      <c r="A14" s="159"/>
      <c r="B14" s="159"/>
      <c r="C14" s="160"/>
      <c r="D14" s="160"/>
      <c r="E14" s="159"/>
      <c r="F14" s="159"/>
      <c r="G14" s="160"/>
      <c r="H14" s="159"/>
      <c r="I14" s="159"/>
      <c r="J14" s="160"/>
      <c r="K14" s="160"/>
      <c r="L14" s="160"/>
      <c r="M14" s="160"/>
      <c r="N14" s="160"/>
      <c r="O14" s="160"/>
      <c r="P14" s="160"/>
      <c r="Q14" s="160"/>
      <c r="R14" s="160"/>
      <c r="S14" s="159"/>
      <c r="T14" s="159"/>
      <c r="U14" s="159"/>
      <c r="V14" s="160"/>
      <c r="W14" s="160"/>
      <c r="X14" s="160"/>
      <c r="Y14" s="160"/>
      <c r="Z14" s="159"/>
      <c r="AA14" s="160"/>
      <c r="AB14" s="160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60"/>
      <c r="AN14" s="160"/>
      <c r="AO14" s="160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60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76"/>
      <c r="DF14" s="176"/>
      <c r="DG14" s="176"/>
      <c r="DH14" s="176"/>
      <c r="DI14" s="176"/>
      <c r="DJ14" s="176"/>
    </row>
    <row r="15" spans="1:114" ht="19.5" customHeight="1">
      <c r="A15" s="159"/>
      <c r="B15" s="159"/>
      <c r="C15" s="159"/>
      <c r="D15" s="159"/>
      <c r="E15" s="159"/>
      <c r="F15" s="159"/>
      <c r="G15" s="159"/>
      <c r="H15" s="160"/>
      <c r="I15" s="159"/>
      <c r="J15" s="160"/>
      <c r="K15" s="160"/>
      <c r="L15" s="160"/>
      <c r="M15" s="160"/>
      <c r="N15" s="160"/>
      <c r="O15" s="160"/>
      <c r="P15" s="160"/>
      <c r="Q15" s="159"/>
      <c r="R15" s="185"/>
      <c r="S15" s="185"/>
      <c r="T15" s="185"/>
      <c r="U15" s="185"/>
      <c r="V15" s="159"/>
      <c r="W15" s="160"/>
      <c r="X15" s="160"/>
      <c r="Y15" s="159"/>
      <c r="Z15" s="159"/>
      <c r="AA15" s="160"/>
      <c r="AB15" s="160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60"/>
      <c r="AN15" s="160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76"/>
      <c r="DF15" s="176"/>
      <c r="DG15" s="176"/>
      <c r="DH15" s="176"/>
      <c r="DI15" s="176"/>
      <c r="DJ15" s="176"/>
    </row>
    <row r="16" spans="1:114" ht="19.5" customHeight="1">
      <c r="A16" s="159"/>
      <c r="B16" s="159"/>
      <c r="C16" s="159"/>
      <c r="D16" s="161"/>
      <c r="E16" s="159"/>
      <c r="F16" s="159"/>
      <c r="G16" s="159"/>
      <c r="H16" s="160"/>
      <c r="I16" s="159"/>
      <c r="J16" s="160"/>
      <c r="K16" s="160"/>
      <c r="L16" s="160"/>
      <c r="M16" s="159"/>
      <c r="N16" s="160"/>
      <c r="O16" s="160"/>
      <c r="P16" s="159"/>
      <c r="Q16" s="159"/>
      <c r="R16" s="159"/>
      <c r="S16" s="159"/>
      <c r="T16" s="159"/>
      <c r="U16" s="159"/>
      <c r="V16" s="159"/>
      <c r="W16" s="160"/>
      <c r="X16" s="159"/>
      <c r="Y16" s="159"/>
      <c r="Z16" s="159"/>
      <c r="AA16" s="160"/>
      <c r="AB16" s="160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76"/>
      <c r="DF16" s="176"/>
      <c r="DG16" s="176"/>
      <c r="DH16" s="176"/>
      <c r="DI16" s="176"/>
      <c r="DJ16" s="176"/>
    </row>
    <row r="17" spans="1:114" ht="19.5" customHeight="1">
      <c r="A17" s="159"/>
      <c r="B17" s="160"/>
      <c r="C17" s="160"/>
      <c r="D17" s="161"/>
      <c r="E17" s="159"/>
      <c r="F17" s="159"/>
      <c r="G17" s="159"/>
      <c r="H17" s="160"/>
      <c r="I17" s="159"/>
      <c r="J17" s="159"/>
      <c r="K17" s="159"/>
      <c r="L17" s="160"/>
      <c r="M17" s="160"/>
      <c r="N17" s="160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60"/>
      <c r="AA17" s="160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159"/>
      <c r="CE17" s="159"/>
      <c r="CF17" s="159"/>
      <c r="CG17" s="159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76"/>
      <c r="DF17" s="176"/>
      <c r="DG17" s="176"/>
      <c r="DH17" s="176"/>
      <c r="DI17" s="176"/>
      <c r="DJ17" s="176"/>
    </row>
    <row r="18" spans="1:114" ht="19.5" customHeight="1">
      <c r="A18" s="159"/>
      <c r="B18" s="159"/>
      <c r="C18" s="159"/>
      <c r="D18" s="159"/>
      <c r="E18" s="159"/>
      <c r="F18" s="159"/>
      <c r="G18" s="159"/>
      <c r="H18" s="159"/>
      <c r="I18" s="160"/>
      <c r="J18" s="160"/>
      <c r="K18" s="160"/>
      <c r="L18" s="159"/>
      <c r="M18" s="159"/>
      <c r="N18" s="160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60"/>
      <c r="AA18" s="160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76"/>
      <c r="DF18" s="176"/>
      <c r="DG18" s="176"/>
      <c r="DH18" s="176"/>
      <c r="DI18" s="176"/>
      <c r="DJ18" s="176"/>
    </row>
    <row r="19" spans="1:114" ht="19.5" customHeight="1">
      <c r="A19" s="159"/>
      <c r="B19" s="159"/>
      <c r="C19" s="159"/>
      <c r="D19" s="159"/>
      <c r="E19" s="159"/>
      <c r="F19" s="159"/>
      <c r="G19" s="159"/>
      <c r="H19" s="159"/>
      <c r="I19" s="160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60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159"/>
      <c r="CE19" s="159"/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59"/>
      <c r="DB19" s="159"/>
      <c r="DC19" s="159"/>
      <c r="DD19" s="159"/>
      <c r="DE19" s="176"/>
      <c r="DF19" s="176"/>
      <c r="DG19" s="176"/>
      <c r="DH19" s="176"/>
      <c r="DI19" s="176"/>
      <c r="DJ19" s="176"/>
    </row>
    <row r="20" spans="1:114" ht="19.5" customHeight="1">
      <c r="A20" s="159"/>
      <c r="B20" s="159"/>
      <c r="C20" s="159"/>
      <c r="D20" s="159"/>
      <c r="E20" s="159"/>
      <c r="F20" s="159"/>
      <c r="G20" s="159"/>
      <c r="H20" s="159"/>
      <c r="I20" s="160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60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76"/>
      <c r="DF20" s="176"/>
      <c r="DG20" s="176"/>
      <c r="DH20" s="176"/>
      <c r="DI20" s="176"/>
      <c r="DJ20" s="176"/>
    </row>
    <row r="21" spans="1:108" ht="19.5" customHeight="1">
      <c r="A21" s="46"/>
      <c r="B21" s="46"/>
      <c r="C21" s="46"/>
      <c r="D21" s="46"/>
      <c r="E21" s="46"/>
      <c r="F21" s="48"/>
      <c r="G21" s="46"/>
      <c r="H21" s="46"/>
      <c r="I21" s="47"/>
      <c r="J21" s="47"/>
      <c r="K21" s="47"/>
      <c r="L21" s="46"/>
      <c r="M21" s="46"/>
      <c r="N21" s="46"/>
      <c r="O21" s="48"/>
      <c r="P21" s="48"/>
      <c r="Q21" s="48"/>
      <c r="R21" s="48"/>
      <c r="S21" s="46"/>
      <c r="T21" s="46"/>
      <c r="U21" s="46"/>
      <c r="V21" s="48"/>
      <c r="W21" s="48"/>
      <c r="X21" s="48"/>
      <c r="Y21" s="48"/>
      <c r="Z21" s="46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</row>
    <row r="22" spans="1:108" ht="19.5" customHeight="1">
      <c r="A22" s="51"/>
      <c r="B22" s="51"/>
      <c r="C22" s="51"/>
      <c r="D22" s="51"/>
      <c r="E22" s="46"/>
      <c r="F22" s="48"/>
      <c r="G22" s="46"/>
      <c r="H22" s="46"/>
      <c r="I22" s="46"/>
      <c r="J22" s="46"/>
      <c r="K22" s="46"/>
      <c r="L22" s="46"/>
      <c r="M22" s="46"/>
      <c r="N22" s="46"/>
      <c r="O22" s="48"/>
      <c r="P22" s="48"/>
      <c r="Q22" s="48"/>
      <c r="R22" s="48"/>
      <c r="S22" s="46"/>
      <c r="T22" s="46"/>
      <c r="U22" s="46"/>
      <c r="V22" s="48"/>
      <c r="W22" s="48"/>
      <c r="X22" s="48"/>
      <c r="Y22" s="48"/>
      <c r="Z22" s="46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</row>
    <row r="23" spans="1:108" ht="19.5" customHeight="1">
      <c r="A23" s="52"/>
      <c r="B23" s="52"/>
      <c r="C23" s="52"/>
      <c r="D23" s="52"/>
      <c r="E23" s="52"/>
      <c r="F23" s="53"/>
      <c r="G23" s="52"/>
      <c r="H23" s="52"/>
      <c r="I23" s="52"/>
      <c r="J23" s="52"/>
      <c r="K23" s="52"/>
      <c r="L23" s="52"/>
      <c r="M23" s="52"/>
      <c r="N23" s="52"/>
      <c r="O23" s="53"/>
      <c r="P23" s="53"/>
      <c r="Q23" s="53"/>
      <c r="R23" s="53"/>
      <c r="S23" s="52"/>
      <c r="T23" s="52"/>
      <c r="U23" s="52"/>
      <c r="V23" s="53"/>
      <c r="W23" s="53"/>
      <c r="X23" s="53"/>
      <c r="Y23" s="103"/>
      <c r="Z23" s="52"/>
      <c r="AA23" s="53"/>
      <c r="AB23" s="53"/>
      <c r="AC23" s="5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ht="19.5" customHeight="1">
      <c r="A24" s="53"/>
      <c r="B24" s="53"/>
      <c r="C24" s="53"/>
      <c r="D24" s="53"/>
      <c r="E24" s="53"/>
      <c r="F24" s="53"/>
      <c r="G24" s="52"/>
      <c r="H24" s="52"/>
      <c r="I24" s="52"/>
      <c r="J24" s="52"/>
      <c r="K24" s="52"/>
      <c r="L24" s="52"/>
      <c r="M24" s="52"/>
      <c r="N24" s="52"/>
      <c r="O24" s="53"/>
      <c r="P24" s="53"/>
      <c r="Q24" s="53"/>
      <c r="R24" s="53"/>
      <c r="S24" s="52"/>
      <c r="T24" s="52"/>
      <c r="U24" s="52"/>
      <c r="V24" s="53"/>
      <c r="W24" s="53"/>
      <c r="X24" s="53"/>
      <c r="Y24" s="53"/>
      <c r="Z24" s="52"/>
      <c r="AA24" s="53"/>
      <c r="AB24" s="53"/>
      <c r="AC24" s="5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ht="19.5" customHeight="1">
      <c r="A25" s="53"/>
      <c r="B25" s="53"/>
      <c r="C25" s="53"/>
      <c r="D25" s="53"/>
      <c r="E25" s="53"/>
      <c r="F25" s="53"/>
      <c r="G25" s="52"/>
      <c r="H25" s="52"/>
      <c r="I25" s="52"/>
      <c r="J25" s="52"/>
      <c r="K25" s="52"/>
      <c r="L25" s="52"/>
      <c r="M25" s="52"/>
      <c r="N25" s="52"/>
      <c r="O25" s="53"/>
      <c r="P25" s="53"/>
      <c r="Q25" s="53"/>
      <c r="R25" s="53"/>
      <c r="S25" s="52"/>
      <c r="T25" s="52"/>
      <c r="U25" s="52"/>
      <c r="V25" s="53"/>
      <c r="W25" s="53"/>
      <c r="X25" s="53"/>
      <c r="Y25" s="53"/>
      <c r="Z25" s="52"/>
      <c r="AA25" s="53"/>
      <c r="AB25" s="53"/>
      <c r="AC25" s="5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9.5" customHeight="1">
      <c r="A26" s="53"/>
      <c r="B26" s="53"/>
      <c r="C26" s="53"/>
      <c r="D26" s="53"/>
      <c r="E26" s="53"/>
      <c r="F26" s="53"/>
      <c r="G26" s="52"/>
      <c r="H26" s="52"/>
      <c r="I26" s="52"/>
      <c r="J26" s="52"/>
      <c r="K26" s="52"/>
      <c r="L26" s="52"/>
      <c r="M26" s="52"/>
      <c r="N26" s="52"/>
      <c r="O26" s="53"/>
      <c r="P26" s="53"/>
      <c r="Q26" s="53"/>
      <c r="R26" s="53"/>
      <c r="S26" s="52"/>
      <c r="T26" s="52"/>
      <c r="U26" s="52"/>
      <c r="V26" s="53"/>
      <c r="W26" s="53"/>
      <c r="X26" s="53"/>
      <c r="Y26" s="53"/>
      <c r="Z26" s="52"/>
      <c r="AA26" s="53"/>
      <c r="AB26" s="53"/>
      <c r="AC26" s="5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19.5" customHeight="1">
      <c r="A27" s="53"/>
      <c r="B27" s="53"/>
      <c r="C27" s="53"/>
      <c r="D27" s="53"/>
      <c r="E27" s="53"/>
      <c r="F27" s="53"/>
      <c r="G27" s="52"/>
      <c r="H27" s="52"/>
      <c r="I27" s="52"/>
      <c r="J27" s="52"/>
      <c r="K27" s="52"/>
      <c r="L27" s="52"/>
      <c r="M27" s="52"/>
      <c r="N27" s="52"/>
      <c r="O27" s="53"/>
      <c r="P27" s="53"/>
      <c r="Q27" s="53"/>
      <c r="R27" s="53"/>
      <c r="S27" s="52"/>
      <c r="T27" s="52"/>
      <c r="U27" s="52"/>
      <c r="V27" s="53"/>
      <c r="W27" s="53"/>
      <c r="X27" s="53"/>
      <c r="Y27" s="53"/>
      <c r="Z27" s="52"/>
      <c r="AA27" s="53"/>
      <c r="AB27" s="53"/>
      <c r="AC27" s="5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19.5" customHeight="1">
      <c r="A28" s="53"/>
      <c r="B28" s="53"/>
      <c r="C28" s="53"/>
      <c r="D28" s="53"/>
      <c r="E28" s="53"/>
      <c r="F28" s="53"/>
      <c r="G28" s="52"/>
      <c r="H28" s="52"/>
      <c r="I28" s="52"/>
      <c r="J28" s="52"/>
      <c r="K28" s="52"/>
      <c r="L28" s="52"/>
      <c r="M28" s="52"/>
      <c r="N28" s="52"/>
      <c r="O28" s="53"/>
      <c r="P28" s="53"/>
      <c r="Q28" s="53"/>
      <c r="R28" s="53"/>
      <c r="S28" s="52"/>
      <c r="T28" s="52"/>
      <c r="U28" s="52"/>
      <c r="V28" s="53"/>
      <c r="W28" s="53"/>
      <c r="X28" s="53"/>
      <c r="Y28" s="53"/>
      <c r="Z28" s="52"/>
      <c r="AA28" s="53"/>
      <c r="AB28" s="53"/>
      <c r="AC28" s="5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9.5" customHeight="1">
      <c r="A29" s="53"/>
      <c r="B29" s="53"/>
      <c r="C29" s="53"/>
      <c r="D29" s="53"/>
      <c r="E29" s="53"/>
      <c r="F29" s="53"/>
      <c r="G29" s="52"/>
      <c r="H29" s="52"/>
      <c r="I29" s="52"/>
      <c r="J29" s="52"/>
      <c r="K29" s="52"/>
      <c r="L29" s="52"/>
      <c r="M29" s="52"/>
      <c r="N29" s="52"/>
      <c r="O29" s="53"/>
      <c r="P29" s="53"/>
      <c r="Q29" s="53"/>
      <c r="R29" s="53"/>
      <c r="S29" s="52"/>
      <c r="T29" s="52"/>
      <c r="U29" s="52"/>
      <c r="V29" s="53"/>
      <c r="W29" s="53"/>
      <c r="X29" s="53"/>
      <c r="Y29" s="53"/>
      <c r="Z29" s="52"/>
      <c r="AA29" s="53"/>
      <c r="AB29" s="53"/>
      <c r="AC29" s="5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19.5" customHeight="1">
      <c r="A30" s="53"/>
      <c r="B30" s="53"/>
      <c r="C30" s="53"/>
      <c r="D30" s="53"/>
      <c r="E30" s="53"/>
      <c r="F30" s="53"/>
      <c r="G30" s="52"/>
      <c r="H30" s="52"/>
      <c r="I30" s="52"/>
      <c r="J30" s="52"/>
      <c r="K30" s="52"/>
      <c r="L30" s="52"/>
      <c r="M30" s="52"/>
      <c r="N30" s="52"/>
      <c r="O30" s="53"/>
      <c r="P30" s="53"/>
      <c r="Q30" s="53"/>
      <c r="R30" s="53"/>
      <c r="S30" s="52"/>
      <c r="T30" s="52"/>
      <c r="U30" s="52"/>
      <c r="V30" s="53"/>
      <c r="W30" s="53"/>
      <c r="X30" s="53"/>
      <c r="Y30" s="53"/>
      <c r="Z30" s="52"/>
      <c r="AA30" s="53"/>
      <c r="AB30" s="53"/>
      <c r="AC30" s="5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19.5" customHeight="1">
      <c r="A31" s="53"/>
      <c r="B31" s="53"/>
      <c r="C31" s="53"/>
      <c r="D31" s="53"/>
      <c r="E31" s="53"/>
      <c r="F31" s="53"/>
      <c r="G31" s="52"/>
      <c r="H31" s="52"/>
      <c r="I31" s="52"/>
      <c r="J31" s="52"/>
      <c r="K31" s="52"/>
      <c r="L31" s="52"/>
      <c r="M31" s="52"/>
      <c r="N31" s="52"/>
      <c r="O31" s="53"/>
      <c r="P31" s="53"/>
      <c r="Q31" s="53"/>
      <c r="R31" s="53"/>
      <c r="S31" s="52"/>
      <c r="T31" s="52"/>
      <c r="U31" s="52"/>
      <c r="V31" s="53"/>
      <c r="W31" s="53"/>
      <c r="X31" s="53"/>
      <c r="Y31" s="53"/>
      <c r="Z31" s="52"/>
      <c r="AA31" s="53"/>
      <c r="AB31" s="53"/>
      <c r="AC31" s="5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ht="19.5" customHeight="1">
      <c r="A32" s="53"/>
      <c r="B32" s="53"/>
      <c r="C32" s="53"/>
      <c r="D32" s="53"/>
      <c r="E32" s="53"/>
      <c r="F32" s="53"/>
      <c r="G32" s="52"/>
      <c r="H32" s="52"/>
      <c r="I32" s="52"/>
      <c r="J32" s="52"/>
      <c r="K32" s="52"/>
      <c r="L32" s="52"/>
      <c r="M32" s="52"/>
      <c r="N32" s="52"/>
      <c r="O32" s="53"/>
      <c r="P32" s="53"/>
      <c r="Q32" s="53"/>
      <c r="R32" s="53"/>
      <c r="S32" s="52"/>
      <c r="T32" s="52"/>
      <c r="U32" s="52"/>
      <c r="V32" s="53"/>
      <c r="W32" s="53"/>
      <c r="X32" s="53"/>
      <c r="Y32" s="53"/>
      <c r="Z32" s="52"/>
      <c r="AA32" s="53"/>
      <c r="AB32" s="53"/>
      <c r="AC32" s="5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</row>
    <row r="33" spans="1:108" ht="19.5" customHeight="1">
      <c r="A33" s="53"/>
      <c r="B33" s="53"/>
      <c r="C33" s="53"/>
      <c r="D33" s="53"/>
      <c r="E33" s="53"/>
      <c r="F33" s="53"/>
      <c r="G33" s="52"/>
      <c r="H33" s="52"/>
      <c r="I33" s="52"/>
      <c r="J33" s="52"/>
      <c r="K33" s="52"/>
      <c r="L33" s="52"/>
      <c r="M33" s="52"/>
      <c r="N33" s="52"/>
      <c r="O33" s="53"/>
      <c r="P33" s="53"/>
      <c r="Q33" s="53"/>
      <c r="R33" s="53"/>
      <c r="S33" s="52"/>
      <c r="T33" s="52"/>
      <c r="U33" s="52"/>
      <c r="V33" s="53"/>
      <c r="W33" s="53"/>
      <c r="X33" s="53"/>
      <c r="Y33" s="53"/>
      <c r="Z33" s="52"/>
      <c r="AA33" s="53"/>
      <c r="AB33" s="53"/>
      <c r="AC33" s="5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</row>
    <row r="34" spans="1:108" ht="19.5" customHeight="1">
      <c r="A34" s="53"/>
      <c r="B34" s="53"/>
      <c r="C34" s="53"/>
      <c r="D34" s="53"/>
      <c r="E34" s="53"/>
      <c r="F34" s="53"/>
      <c r="G34" s="52"/>
      <c r="H34" s="52"/>
      <c r="I34" s="52"/>
      <c r="J34" s="52"/>
      <c r="K34" s="52"/>
      <c r="L34" s="52"/>
      <c r="M34" s="52"/>
      <c r="N34" s="52"/>
      <c r="O34" s="53"/>
      <c r="P34" s="53"/>
      <c r="Q34" s="53"/>
      <c r="R34" s="53"/>
      <c r="S34" s="52"/>
      <c r="T34" s="52"/>
      <c r="U34" s="52"/>
      <c r="V34" s="53"/>
      <c r="W34" s="53"/>
      <c r="X34" s="53"/>
      <c r="Y34" s="53"/>
      <c r="Z34" s="52"/>
      <c r="AA34" s="53"/>
      <c r="AB34" s="53"/>
      <c r="AC34" s="5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</row>
    <row r="35" spans="1:108" ht="19.5" customHeight="1">
      <c r="A35" s="53"/>
      <c r="B35" s="53"/>
      <c r="C35" s="53"/>
      <c r="D35" s="53"/>
      <c r="E35" s="53"/>
      <c r="F35" s="53"/>
      <c r="G35" s="52"/>
      <c r="H35" s="52"/>
      <c r="I35" s="52"/>
      <c r="J35" s="52"/>
      <c r="K35" s="52"/>
      <c r="L35" s="52"/>
      <c r="M35" s="52"/>
      <c r="N35" s="52"/>
      <c r="O35" s="53"/>
      <c r="P35" s="53"/>
      <c r="Q35" s="53"/>
      <c r="R35" s="53"/>
      <c r="S35" s="52"/>
      <c r="T35" s="52"/>
      <c r="U35" s="52"/>
      <c r="V35" s="53"/>
      <c r="W35" s="53"/>
      <c r="X35" s="53"/>
      <c r="Y35" s="53"/>
      <c r="Z35" s="52"/>
      <c r="AA35" s="53"/>
      <c r="AB35" s="53"/>
      <c r="AC35" s="5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</sheetData>
  <sheetProtection formatCells="0" formatColumns="0" formatRows="0" insertColumns="0" insertRows="0" insertHyperlinks="0" deleteColumns="0" deleteRows="0" sort="0" autoFilter="0" pivotTables="0"/>
  <mergeCells count="124">
    <mergeCell ref="DB5:DB6"/>
    <mergeCell ref="DC5:DC6"/>
    <mergeCell ref="A4:D4"/>
    <mergeCell ref="K5:K6"/>
    <mergeCell ref="AI5:AI6"/>
    <mergeCell ref="DA5:DA6"/>
    <mergeCell ref="CY5:CY6"/>
    <mergeCell ref="CZ5:CZ6"/>
    <mergeCell ref="CO5:CO6"/>
    <mergeCell ref="CP5:CP6"/>
    <mergeCell ref="CM5:CM6"/>
    <mergeCell ref="CN5:CN6"/>
    <mergeCell ref="CW5:CW6"/>
    <mergeCell ref="CX5:CX6"/>
    <mergeCell ref="CQ5:CQ6"/>
    <mergeCell ref="CR5:CR6"/>
    <mergeCell ref="CS5:CS6"/>
    <mergeCell ref="CT5:CT6"/>
    <mergeCell ref="CC5:CC6"/>
    <mergeCell ref="CD5:CD6"/>
    <mergeCell ref="CU5:CU6"/>
    <mergeCell ref="CV5:CV6"/>
    <mergeCell ref="CG5:CG6"/>
    <mergeCell ref="CH5:CH6"/>
    <mergeCell ref="CI5:CI6"/>
    <mergeCell ref="CJ5:CJ6"/>
    <mergeCell ref="CK5:CK6"/>
    <mergeCell ref="CL5:CL6"/>
    <mergeCell ref="BW5:BW6"/>
    <mergeCell ref="BX5:BX6"/>
    <mergeCell ref="BY5:BY6"/>
    <mergeCell ref="BZ5:BZ6"/>
    <mergeCell ref="CA5:CA6"/>
    <mergeCell ref="CB5:CB6"/>
    <mergeCell ref="BI5:BI6"/>
    <mergeCell ref="BJ5:BJ6"/>
    <mergeCell ref="CE5:CE6"/>
    <mergeCell ref="CF5:CF6"/>
    <mergeCell ref="BQ5:BQ6"/>
    <mergeCell ref="BR5:BR6"/>
    <mergeCell ref="BS5:BS6"/>
    <mergeCell ref="BT5:BT6"/>
    <mergeCell ref="BU5:BU6"/>
    <mergeCell ref="BV5:BV6"/>
    <mergeCell ref="BO5:BO6"/>
    <mergeCell ref="BP5:BP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Y5:AY6"/>
    <mergeCell ref="AZ5:AZ6"/>
    <mergeCell ref="BA5:BA6"/>
    <mergeCell ref="BB5:BB6"/>
    <mergeCell ref="AU5:AU6"/>
    <mergeCell ref="AV5:AV6"/>
    <mergeCell ref="AW5:AW6"/>
    <mergeCell ref="AX5:AX6"/>
    <mergeCell ref="AT5:AT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E5:AE6"/>
    <mergeCell ref="AF5:AF6"/>
    <mergeCell ref="AG5:AG6"/>
    <mergeCell ref="AH5:AH6"/>
    <mergeCell ref="AC5:AC6"/>
    <mergeCell ref="AD5:AD6"/>
    <mergeCell ref="P5:P6"/>
    <mergeCell ref="W5:W6"/>
    <mergeCell ref="V5:V6"/>
    <mergeCell ref="X5:X6"/>
    <mergeCell ref="AA5:AA6"/>
    <mergeCell ref="AB5:AB6"/>
    <mergeCell ref="D5:D6"/>
    <mergeCell ref="E4:E6"/>
    <mergeCell ref="O5:O6"/>
    <mergeCell ref="F5:F6"/>
    <mergeCell ref="G5:G6"/>
    <mergeCell ref="H5:H6"/>
    <mergeCell ref="I5:I6"/>
    <mergeCell ref="J5:J6"/>
    <mergeCell ref="N5:N6"/>
    <mergeCell ref="CZ4:DB4"/>
    <mergeCell ref="L5:L6"/>
    <mergeCell ref="M5:M6"/>
    <mergeCell ref="Y5:Y6"/>
    <mergeCell ref="Z5:Z6"/>
    <mergeCell ref="Q5:Q6"/>
    <mergeCell ref="R5:R6"/>
    <mergeCell ref="S5:S6"/>
    <mergeCell ref="T5:T6"/>
    <mergeCell ref="U5:U6"/>
    <mergeCell ref="DH5:DH6"/>
    <mergeCell ref="DI5:DI6"/>
    <mergeCell ref="DJ5:DJ6"/>
    <mergeCell ref="DC4:DG4"/>
    <mergeCell ref="DG5:DG6"/>
    <mergeCell ref="DD5:DD6"/>
    <mergeCell ref="DE5:DE6"/>
    <mergeCell ref="DF5:DF6"/>
    <mergeCell ref="CT4:CY4"/>
    <mergeCell ref="A2:DJ2"/>
    <mergeCell ref="CQ4:CS4"/>
    <mergeCell ref="BL4:BX4"/>
    <mergeCell ref="BY4:CP4"/>
    <mergeCell ref="BG4:BK4"/>
    <mergeCell ref="AU4:BF4"/>
    <mergeCell ref="T4:AT4"/>
    <mergeCell ref="F4:S4"/>
    <mergeCell ref="DH4:DJ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E14" sqref="E14"/>
    </sheetView>
  </sheetViews>
  <sheetFormatPr defaultColWidth="9.16015625" defaultRowHeight="12.75" customHeight="1"/>
  <cols>
    <col min="1" max="2" width="5.5" style="0" customWidth="1"/>
    <col min="3" max="3" width="54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104"/>
      <c r="D1" s="18"/>
      <c r="E1" s="18"/>
      <c r="F1" s="14" t="s">
        <v>351</v>
      </c>
      <c r="G1" s="105"/>
    </row>
    <row r="2" spans="1:7" ht="25.5" customHeight="1">
      <c r="A2" s="196" t="s">
        <v>352</v>
      </c>
      <c r="B2" s="196"/>
      <c r="C2" s="196"/>
      <c r="D2" s="196"/>
      <c r="E2" s="196"/>
      <c r="F2" s="196"/>
      <c r="G2" s="105"/>
    </row>
    <row r="3" spans="1:7" ht="19.5" customHeight="1">
      <c r="A3" s="37" t="s">
        <v>5</v>
      </c>
      <c r="B3" s="38"/>
      <c r="C3" s="38"/>
      <c r="D3" s="39"/>
      <c r="E3" s="39"/>
      <c r="F3" s="14" t="s">
        <v>6</v>
      </c>
      <c r="G3" s="105"/>
    </row>
    <row r="4" spans="1:7" ht="19.5" customHeight="1">
      <c r="A4" s="257" t="s">
        <v>353</v>
      </c>
      <c r="B4" s="258"/>
      <c r="C4" s="259"/>
      <c r="D4" s="214" t="s">
        <v>81</v>
      </c>
      <c r="E4" s="202"/>
      <c r="F4" s="202"/>
      <c r="G4" s="105"/>
    </row>
    <row r="5" spans="1:7" ht="19.5" customHeight="1">
      <c r="A5" s="199" t="s">
        <v>71</v>
      </c>
      <c r="B5" s="201"/>
      <c r="C5" s="260" t="s">
        <v>161</v>
      </c>
      <c r="D5" s="202" t="s">
        <v>65</v>
      </c>
      <c r="E5" s="209" t="s">
        <v>354</v>
      </c>
      <c r="F5" s="261" t="s">
        <v>355</v>
      </c>
      <c r="G5" s="105"/>
    </row>
    <row r="6" spans="1:7" ht="33.75" customHeight="1">
      <c r="A6" s="42" t="s">
        <v>74</v>
      </c>
      <c r="B6" s="44" t="s">
        <v>75</v>
      </c>
      <c r="C6" s="203"/>
      <c r="D6" s="203"/>
      <c r="E6" s="210"/>
      <c r="F6" s="262"/>
      <c r="G6" s="105"/>
    </row>
    <row r="7" spans="1:7" ht="38.25" customHeight="1">
      <c r="A7" s="153" t="s">
        <v>137</v>
      </c>
      <c r="B7" s="153" t="s">
        <v>138</v>
      </c>
      <c r="C7" s="153" t="s">
        <v>139</v>
      </c>
      <c r="D7" s="186" t="s">
        <v>356</v>
      </c>
      <c r="E7" s="187" t="s">
        <v>357</v>
      </c>
      <c r="F7" s="188" t="s">
        <v>258</v>
      </c>
      <c r="G7" s="84"/>
    </row>
    <row r="8" spans="1:7" ht="19.5" customHeight="1">
      <c r="A8" s="160">
        <v>501</v>
      </c>
      <c r="B8" s="163" t="s">
        <v>433</v>
      </c>
      <c r="C8" s="160" t="s">
        <v>436</v>
      </c>
      <c r="D8" s="172">
        <v>55.73</v>
      </c>
      <c r="E8" s="172">
        <v>55.73</v>
      </c>
      <c r="F8" s="190"/>
      <c r="G8" s="105"/>
    </row>
    <row r="9" spans="1:7" ht="19.5" customHeight="1">
      <c r="A9" s="160"/>
      <c r="B9" s="163" t="s">
        <v>434</v>
      </c>
      <c r="C9" s="160" t="s">
        <v>437</v>
      </c>
      <c r="D9" s="191">
        <v>14.98</v>
      </c>
      <c r="E9" s="191">
        <v>14.98</v>
      </c>
      <c r="F9" s="190"/>
      <c r="G9" s="111"/>
    </row>
    <row r="10" spans="1:7" ht="19.5" customHeight="1">
      <c r="A10" s="177"/>
      <c r="B10" s="163" t="s">
        <v>435</v>
      </c>
      <c r="C10" s="177" t="s">
        <v>438</v>
      </c>
      <c r="D10" s="172">
        <v>10.25</v>
      </c>
      <c r="E10" s="172">
        <v>10.25</v>
      </c>
      <c r="F10" s="190"/>
      <c r="G10" s="111"/>
    </row>
    <row r="11" spans="1:7" ht="19.5" customHeight="1">
      <c r="A11" s="177"/>
      <c r="B11" s="163" t="s">
        <v>443</v>
      </c>
      <c r="C11" s="177" t="s">
        <v>445</v>
      </c>
      <c r="D11" s="172">
        <v>0.56</v>
      </c>
      <c r="E11" s="172">
        <v>0.56</v>
      </c>
      <c r="F11" s="190"/>
      <c r="G11" s="111"/>
    </row>
    <row r="12" spans="1:7" ht="19.5" customHeight="1">
      <c r="A12" s="178">
        <v>502</v>
      </c>
      <c r="B12" s="163" t="s">
        <v>433</v>
      </c>
      <c r="C12" s="160" t="s">
        <v>440</v>
      </c>
      <c r="D12" s="172">
        <v>8.38</v>
      </c>
      <c r="E12" s="172"/>
      <c r="F12" s="172">
        <v>8.38</v>
      </c>
      <c r="G12" s="111"/>
    </row>
    <row r="13" spans="1:7" ht="19.5" customHeight="1">
      <c r="A13" s="178"/>
      <c r="B13" s="163" t="s">
        <v>439</v>
      </c>
      <c r="C13" s="160" t="s">
        <v>441</v>
      </c>
      <c r="D13" s="172">
        <v>0.72</v>
      </c>
      <c r="E13" s="172"/>
      <c r="F13" s="172">
        <v>0.72</v>
      </c>
      <c r="G13" s="111"/>
    </row>
    <row r="14" spans="1:7" ht="19.5" customHeight="1">
      <c r="A14" s="177"/>
      <c r="B14" s="163" t="s">
        <v>423</v>
      </c>
      <c r="C14" s="177" t="s">
        <v>442</v>
      </c>
      <c r="D14" s="172">
        <v>0.21</v>
      </c>
      <c r="E14" s="172"/>
      <c r="F14" s="172">
        <v>0.21</v>
      </c>
      <c r="G14" s="111"/>
    </row>
    <row r="15" spans="1:7" ht="19.5" customHeight="1">
      <c r="A15" s="177"/>
      <c r="B15" s="163" t="s">
        <v>443</v>
      </c>
      <c r="C15" s="177" t="s">
        <v>444</v>
      </c>
      <c r="D15" s="172">
        <v>2.74</v>
      </c>
      <c r="E15" s="172"/>
      <c r="F15" s="172">
        <v>2.74</v>
      </c>
      <c r="G15" s="111"/>
    </row>
    <row r="16" spans="1:7" ht="19.5" customHeight="1">
      <c r="A16" s="172"/>
      <c r="B16" s="172"/>
      <c r="C16" s="189"/>
      <c r="D16" s="172"/>
      <c r="E16" s="172"/>
      <c r="F16" s="190"/>
      <c r="G16" s="111"/>
    </row>
    <row r="17" spans="1:7" ht="19.5" customHeight="1">
      <c r="A17" s="172"/>
      <c r="B17" s="172"/>
      <c r="C17" s="189"/>
      <c r="D17" s="172"/>
      <c r="E17" s="172"/>
      <c r="F17" s="190"/>
      <c r="G17" s="111"/>
    </row>
    <row r="18" spans="1:7" ht="19.5" customHeight="1">
      <c r="A18" s="63"/>
      <c r="B18" s="63"/>
      <c r="C18" s="113"/>
      <c r="D18" s="63"/>
      <c r="E18" s="63"/>
      <c r="F18" s="111"/>
      <c r="G18" s="111"/>
    </row>
    <row r="19" spans="1:7" ht="19.5" customHeight="1">
      <c r="A19" s="63"/>
      <c r="B19" s="63"/>
      <c r="C19" s="112"/>
      <c r="D19" s="63"/>
      <c r="E19" s="63"/>
      <c r="F19" s="111"/>
      <c r="G19" s="111"/>
    </row>
    <row r="20" spans="1:7" ht="19.5" customHeight="1">
      <c r="A20" s="112"/>
      <c r="B20" s="112"/>
      <c r="C20" s="112"/>
      <c r="D20" s="63"/>
      <c r="E20" s="63"/>
      <c r="F20" s="111"/>
      <c r="G20" s="111"/>
    </row>
    <row r="21" spans="1:7" ht="19.5" customHeight="1">
      <c r="A21" s="111"/>
      <c r="B21" s="111"/>
      <c r="C21" s="114"/>
      <c r="D21" s="111"/>
      <c r="E21" s="111"/>
      <c r="F21" s="111"/>
      <c r="G21" s="111"/>
    </row>
    <row r="22" spans="1:7" ht="19.5" customHeight="1">
      <c r="A22" s="111"/>
      <c r="B22" s="111"/>
      <c r="C22" s="114"/>
      <c r="D22" s="111"/>
      <c r="E22" s="111"/>
      <c r="F22" s="111"/>
      <c r="G22" s="111"/>
    </row>
    <row r="23" spans="1:7" ht="19.5" customHeight="1">
      <c r="A23" s="111"/>
      <c r="B23" s="111"/>
      <c r="C23" s="114"/>
      <c r="D23" s="111"/>
      <c r="E23" s="111"/>
      <c r="F23" s="111"/>
      <c r="G23" s="111"/>
    </row>
    <row r="24" spans="1:7" ht="19.5" customHeight="1">
      <c r="A24" s="111"/>
      <c r="B24" s="111"/>
      <c r="C24" s="114"/>
      <c r="D24" s="111"/>
      <c r="E24" s="111"/>
      <c r="F24" s="111"/>
      <c r="G24" s="111"/>
    </row>
    <row r="25" spans="1:7" ht="19.5" customHeight="1">
      <c r="A25" s="111"/>
      <c r="B25" s="111"/>
      <c r="C25" s="114"/>
      <c r="D25" s="111"/>
      <c r="E25" s="111"/>
      <c r="F25" s="111"/>
      <c r="G25" s="111"/>
    </row>
    <row r="26" spans="1:7" ht="19.5" customHeight="1">
      <c r="A26" s="111"/>
      <c r="B26" s="111"/>
      <c r="C26" s="114"/>
      <c r="D26" s="111"/>
      <c r="E26" s="111"/>
      <c r="F26" s="111"/>
      <c r="G26" s="111"/>
    </row>
    <row r="27" spans="1:7" ht="19.5" customHeight="1">
      <c r="A27" s="111"/>
      <c r="B27" s="111"/>
      <c r="C27" s="114"/>
      <c r="D27" s="111"/>
      <c r="E27" s="111"/>
      <c r="F27" s="111"/>
      <c r="G27" s="111"/>
    </row>
    <row r="28" spans="1:7" ht="19.5" customHeight="1">
      <c r="A28" s="111"/>
      <c r="B28" s="111"/>
      <c r="C28" s="114"/>
      <c r="D28" s="111"/>
      <c r="E28" s="111"/>
      <c r="F28" s="111"/>
      <c r="G28" s="111"/>
    </row>
    <row r="29" spans="1:7" ht="19.5" customHeight="1">
      <c r="A29" s="111"/>
      <c r="B29" s="111"/>
      <c r="C29" s="114"/>
      <c r="D29" s="111"/>
      <c r="E29" s="111"/>
      <c r="F29" s="111"/>
      <c r="G29" s="111"/>
    </row>
    <row r="30" spans="1:7" ht="19.5" customHeight="1">
      <c r="A30" s="111"/>
      <c r="B30" s="111"/>
      <c r="C30" s="114"/>
      <c r="D30" s="111"/>
      <c r="E30" s="111"/>
      <c r="F30" s="111"/>
      <c r="G30" s="111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C4"/>
    <mergeCell ref="A5:B5"/>
    <mergeCell ref="C5:C6"/>
    <mergeCell ref="D4:F4"/>
    <mergeCell ref="D5:D6"/>
    <mergeCell ref="E5:E6"/>
    <mergeCell ref="F5:F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F6" sqref="F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4"/>
      <c r="B1" s="35"/>
      <c r="C1" s="35"/>
      <c r="D1" s="35"/>
      <c r="E1" s="35"/>
      <c r="F1" s="115" t="s">
        <v>358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</row>
    <row r="2" spans="1:243" ht="19.5" customHeight="1">
      <c r="A2" s="196" t="s">
        <v>359</v>
      </c>
      <c r="B2" s="196"/>
      <c r="C2" s="196"/>
      <c r="D2" s="196"/>
      <c r="E2" s="196"/>
      <c r="F2" s="19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</row>
    <row r="3" spans="1:243" ht="19.5" customHeight="1">
      <c r="A3" s="37" t="s">
        <v>5</v>
      </c>
      <c r="B3" s="38"/>
      <c r="C3" s="38"/>
      <c r="D3" s="116"/>
      <c r="E3" s="116"/>
      <c r="F3" s="14" t="s">
        <v>6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</row>
    <row r="4" spans="1:243" ht="19.5" customHeight="1">
      <c r="A4" s="199" t="s">
        <v>71</v>
      </c>
      <c r="B4" s="200"/>
      <c r="C4" s="201"/>
      <c r="D4" s="263" t="s">
        <v>72</v>
      </c>
      <c r="E4" s="215" t="s">
        <v>360</v>
      </c>
      <c r="F4" s="209" t="s">
        <v>361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</row>
    <row r="5" spans="1:243" ht="19.5" customHeight="1">
      <c r="A5" s="43" t="s">
        <v>74</v>
      </c>
      <c r="B5" s="42" t="s">
        <v>75</v>
      </c>
      <c r="C5" s="44" t="s">
        <v>76</v>
      </c>
      <c r="D5" s="264"/>
      <c r="E5" s="215"/>
      <c r="F5" s="209"/>
      <c r="G5" s="47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</row>
    <row r="6" spans="1:243" ht="19.5" customHeight="1">
      <c r="A6" s="102" t="s">
        <v>74</v>
      </c>
      <c r="B6" s="102" t="s">
        <v>75</v>
      </c>
      <c r="C6" s="102" t="s">
        <v>76</v>
      </c>
      <c r="D6" s="117" t="s">
        <v>77</v>
      </c>
      <c r="E6" s="117" t="s">
        <v>362</v>
      </c>
      <c r="F6" s="118" t="s">
        <v>363</v>
      </c>
      <c r="G6" s="47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</row>
    <row r="7" spans="1:243" ht="19.5" customHeight="1">
      <c r="A7" s="119"/>
      <c r="B7" s="119"/>
      <c r="C7" s="119"/>
      <c r="D7" s="120"/>
      <c r="E7" s="120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</row>
    <row r="8" spans="1:243" ht="19.5" customHeight="1">
      <c r="A8" s="121"/>
      <c r="B8" s="121"/>
      <c r="C8" s="121"/>
      <c r="D8" s="122"/>
      <c r="E8" s="122"/>
      <c r="F8" s="122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</row>
    <row r="9" spans="1:243" ht="19.5" customHeight="1">
      <c r="A9" s="121"/>
      <c r="B9" s="121"/>
      <c r="C9" s="121"/>
      <c r="D9" s="121"/>
      <c r="E9" s="121"/>
      <c r="F9" s="122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</row>
    <row r="10" spans="1:243" ht="19.5" customHeight="1">
      <c r="A10" s="121"/>
      <c r="B10" s="121"/>
      <c r="C10" s="121"/>
      <c r="D10" s="122"/>
      <c r="E10" s="122"/>
      <c r="F10" s="122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</row>
    <row r="11" spans="1:243" ht="19.5" customHeight="1">
      <c r="A11" s="121"/>
      <c r="B11" s="121"/>
      <c r="C11" s="121"/>
      <c r="D11" s="122"/>
      <c r="E11" s="122"/>
      <c r="F11" s="122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</row>
    <row r="12" spans="1:243" ht="19.5" customHeight="1">
      <c r="A12" s="121"/>
      <c r="B12" s="121"/>
      <c r="C12" s="121"/>
      <c r="D12" s="121"/>
      <c r="E12" s="121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</row>
    <row r="13" spans="1:243" ht="19.5" customHeight="1">
      <c r="A13" s="121"/>
      <c r="B13" s="121"/>
      <c r="C13" s="121"/>
      <c r="D13" s="122"/>
      <c r="E13" s="122"/>
      <c r="F13" s="122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</row>
    <row r="14" spans="1:243" ht="19.5" customHeight="1">
      <c r="A14" s="123"/>
      <c r="B14" s="121"/>
      <c r="C14" s="121"/>
      <c r="D14" s="122"/>
      <c r="E14" s="122"/>
      <c r="F14" s="122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</row>
    <row r="15" spans="1:243" ht="19.5" customHeight="1">
      <c r="A15" s="123"/>
      <c r="B15" s="123"/>
      <c r="C15" s="121"/>
      <c r="D15" s="121"/>
      <c r="E15" s="123"/>
      <c r="F15" s="122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</row>
    <row r="16" spans="1:243" ht="19.5" customHeight="1">
      <c r="A16" s="123"/>
      <c r="B16" s="123"/>
      <c r="C16" s="121"/>
      <c r="D16" s="122"/>
      <c r="E16" s="122"/>
      <c r="F16" s="122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</row>
    <row r="17" spans="1:243" ht="19.5" customHeight="1">
      <c r="A17" s="121"/>
      <c r="B17" s="123"/>
      <c r="C17" s="121"/>
      <c r="D17" s="122"/>
      <c r="E17" s="122"/>
      <c r="F17" s="122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</row>
    <row r="18" spans="1:243" ht="19.5" customHeight="1">
      <c r="A18" s="121"/>
      <c r="B18" s="123"/>
      <c r="C18" s="123"/>
      <c r="D18" s="123"/>
      <c r="E18" s="123"/>
      <c r="F18" s="122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</row>
    <row r="19" spans="1:243" ht="19.5" customHeight="1">
      <c r="A19" s="123"/>
      <c r="B19" s="123"/>
      <c r="C19" s="123"/>
      <c r="D19" s="122"/>
      <c r="E19" s="122"/>
      <c r="F19" s="122"/>
      <c r="G19" s="123"/>
      <c r="H19" s="121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</row>
    <row r="20" spans="1:243" ht="19.5" customHeight="1">
      <c r="A20" s="123"/>
      <c r="B20" s="123"/>
      <c r="C20" s="123"/>
      <c r="D20" s="122"/>
      <c r="E20" s="122"/>
      <c r="F20" s="122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</row>
    <row r="21" spans="1:243" ht="19.5" customHeight="1">
      <c r="A21" s="123"/>
      <c r="B21" s="123"/>
      <c r="C21" s="123"/>
      <c r="D21" s="123"/>
      <c r="E21" s="123"/>
      <c r="F21" s="122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</row>
    <row r="22" spans="1:243" ht="19.5" customHeight="1">
      <c r="A22" s="123"/>
      <c r="B22" s="123"/>
      <c r="C22" s="123"/>
      <c r="D22" s="122"/>
      <c r="E22" s="122"/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</row>
    <row r="23" spans="1:243" ht="19.5" customHeight="1">
      <c r="A23" s="123"/>
      <c r="B23" s="123"/>
      <c r="C23" s="123"/>
      <c r="D23" s="122"/>
      <c r="E23" s="122"/>
      <c r="F23" s="122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</row>
    <row r="24" spans="1:243" ht="19.5" customHeight="1">
      <c r="A24" s="123"/>
      <c r="B24" s="123"/>
      <c r="C24" s="123"/>
      <c r="D24" s="123"/>
      <c r="E24" s="123"/>
      <c r="F24" s="122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</row>
    <row r="25" spans="1:243" ht="19.5" customHeight="1">
      <c r="A25" s="123"/>
      <c r="B25" s="123"/>
      <c r="C25" s="123"/>
      <c r="D25" s="122"/>
      <c r="E25" s="122"/>
      <c r="F25" s="122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</row>
    <row r="26" spans="1:243" ht="19.5" customHeight="1">
      <c r="A26" s="123"/>
      <c r="B26" s="123"/>
      <c r="C26" s="123"/>
      <c r="D26" s="122"/>
      <c r="E26" s="122"/>
      <c r="F26" s="122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</row>
    <row r="27" spans="1:243" ht="19.5" customHeight="1">
      <c r="A27" s="123"/>
      <c r="B27" s="123"/>
      <c r="C27" s="123"/>
      <c r="D27" s="123"/>
      <c r="E27" s="123"/>
      <c r="F27" s="12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</row>
    <row r="28" spans="1:243" ht="19.5" customHeight="1">
      <c r="A28" s="123"/>
      <c r="B28" s="123"/>
      <c r="C28" s="123"/>
      <c r="D28" s="122"/>
      <c r="E28" s="122"/>
      <c r="F28" s="122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</row>
    <row r="29" spans="1:243" ht="19.5" customHeight="1">
      <c r="A29" s="123"/>
      <c r="B29" s="123"/>
      <c r="C29" s="123"/>
      <c r="D29" s="122"/>
      <c r="E29" s="122"/>
      <c r="F29" s="122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</row>
    <row r="30" spans="1:243" ht="19.5" customHeight="1">
      <c r="A30" s="123"/>
      <c r="B30" s="123"/>
      <c r="C30" s="123"/>
      <c r="D30" s="123"/>
      <c r="E30" s="123"/>
      <c r="F30" s="122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</row>
    <row r="31" spans="1:243" ht="19.5" customHeight="1">
      <c r="A31" s="123"/>
      <c r="B31" s="123"/>
      <c r="C31" s="123"/>
      <c r="D31" s="123"/>
      <c r="E31" s="124"/>
      <c r="F31" s="122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3"/>
      <c r="GP31" s="123"/>
      <c r="GQ31" s="123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3"/>
      <c r="HQ31" s="123"/>
      <c r="HR31" s="123"/>
      <c r="HS31" s="123"/>
      <c r="HT31" s="123"/>
      <c r="HU31" s="123"/>
      <c r="HV31" s="123"/>
      <c r="HW31" s="123"/>
      <c r="HX31" s="123"/>
      <c r="HY31" s="123"/>
      <c r="HZ31" s="123"/>
      <c r="IA31" s="123"/>
      <c r="IB31" s="123"/>
      <c r="IC31" s="123"/>
      <c r="ID31" s="123"/>
      <c r="IE31" s="123"/>
      <c r="IF31" s="123"/>
      <c r="IG31" s="123"/>
      <c r="IH31" s="123"/>
      <c r="II31" s="123"/>
    </row>
    <row r="32" spans="1:243" ht="19.5" customHeight="1">
      <c r="A32" s="123"/>
      <c r="B32" s="123"/>
      <c r="C32" s="123"/>
      <c r="D32" s="123"/>
      <c r="E32" s="124"/>
      <c r="F32" s="122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</row>
    <row r="33" spans="1:243" ht="19.5" customHeight="1">
      <c r="A33" s="123"/>
      <c r="B33" s="123"/>
      <c r="C33" s="123"/>
      <c r="D33" s="123"/>
      <c r="E33" s="123"/>
      <c r="F33" s="122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</row>
    <row r="34" spans="1:243" ht="19.5" customHeight="1">
      <c r="A34" s="123"/>
      <c r="B34" s="123"/>
      <c r="C34" s="123"/>
      <c r="D34" s="123"/>
      <c r="E34" s="125"/>
      <c r="F34" s="122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</row>
    <row r="35" spans="1:243" ht="19.5" customHeight="1">
      <c r="A35" s="46"/>
      <c r="B35" s="46"/>
      <c r="C35" s="46"/>
      <c r="D35" s="46"/>
      <c r="E35" s="12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</row>
    <row r="36" spans="1:243" ht="19.5" customHeight="1">
      <c r="A36" s="51"/>
      <c r="B36" s="51"/>
      <c r="C36" s="51"/>
      <c r="D36" s="51"/>
      <c r="E36" s="51"/>
      <c r="F36" s="3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</row>
    <row r="37" spans="1:243" ht="19.5" customHeight="1">
      <c r="A37" s="46"/>
      <c r="B37" s="46"/>
      <c r="C37" s="46"/>
      <c r="D37" s="46"/>
      <c r="E37" s="46"/>
      <c r="F37" s="3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</row>
    <row r="38" spans="1:243" ht="19.5" customHeight="1">
      <c r="A38" s="48"/>
      <c r="B38" s="48"/>
      <c r="C38" s="48"/>
      <c r="D38" s="48"/>
      <c r="E38" s="48"/>
      <c r="F38" s="3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</row>
    <row r="39" spans="1:243" ht="19.5" customHeight="1">
      <c r="A39" s="48"/>
      <c r="B39" s="48"/>
      <c r="C39" s="48"/>
      <c r="D39" s="48"/>
      <c r="E39" s="48"/>
      <c r="F39" s="3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</row>
    <row r="40" spans="1:243" ht="19.5" customHeight="1">
      <c r="A40" s="48"/>
      <c r="B40" s="48"/>
      <c r="C40" s="48"/>
      <c r="D40" s="48"/>
      <c r="E40" s="48"/>
      <c r="F40" s="3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</row>
    <row r="41" spans="1:243" ht="19.5" customHeight="1">
      <c r="A41" s="48"/>
      <c r="B41" s="48"/>
      <c r="C41" s="48"/>
      <c r="D41" s="48"/>
      <c r="E41" s="48"/>
      <c r="F41" s="3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</row>
    <row r="42" spans="1:243" ht="19.5" customHeight="1">
      <c r="A42" s="48"/>
      <c r="B42" s="48"/>
      <c r="C42" s="48"/>
      <c r="D42" s="48"/>
      <c r="E42" s="48"/>
      <c r="F42" s="3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</row>
    <row r="43" spans="1:243" ht="19.5" customHeight="1">
      <c r="A43" s="48"/>
      <c r="B43" s="48"/>
      <c r="C43" s="48"/>
      <c r="D43" s="48"/>
      <c r="E43" s="48"/>
      <c r="F43" s="3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</row>
    <row r="44" spans="1:243" ht="19.5" customHeight="1">
      <c r="A44" s="48"/>
      <c r="B44" s="48"/>
      <c r="C44" s="48"/>
      <c r="D44" s="48"/>
      <c r="E44" s="48"/>
      <c r="F44" s="3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</row>
    <row r="45" spans="1:243" ht="19.5" customHeight="1">
      <c r="A45" s="48"/>
      <c r="B45" s="48"/>
      <c r="C45" s="48"/>
      <c r="D45" s="48"/>
      <c r="E45" s="48"/>
      <c r="F45" s="3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</row>
    <row r="46" spans="1:243" ht="19.5" customHeight="1">
      <c r="A46" s="48"/>
      <c r="B46" s="48"/>
      <c r="C46" s="48"/>
      <c r="D46" s="48"/>
      <c r="E46" s="48"/>
      <c r="F46" s="3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</row>
    <row r="47" spans="1:243" ht="19.5" customHeight="1">
      <c r="A47" s="48"/>
      <c r="B47" s="48"/>
      <c r="C47" s="48"/>
      <c r="D47" s="48"/>
      <c r="E47" s="48"/>
      <c r="F47" s="3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</row>
  </sheetData>
  <sheetProtection formatCells="0" formatColumns="0" formatRows="0" insertColumns="0" insertRows="0" insertHyperlinks="0" deleteColumns="0" deleteRows="0" sort="0" autoFilter="0" pivotTables="0"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2020-03-03T03:12:29Z</dcterms:modified>
  <cp:category/>
  <cp:version/>
  <cp:contentType/>
  <cp:contentStatus/>
</cp:coreProperties>
</file>